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Dacs" sheetId="1" r:id="rId1"/>
    <sheet name="connector" sheetId="2" r:id="rId2"/>
    <sheet name="Sheet3" sheetId="3" r:id="rId3"/>
  </sheets>
  <definedNames>
    <definedName name="_xlnm.Print_Area" localSheetId="1">'connector'!$I$1:$O$57</definedName>
    <definedName name="_xlnm.Print_Area" localSheetId="0">'Dacs'!$A$1:$Q$98</definedName>
    <definedName name="_xlnm.Print_Titles" localSheetId="0">'Dacs'!$2:$3</definedName>
  </definedNames>
  <calcPr fullCalcOnLoad="1"/>
</workbook>
</file>

<file path=xl/sharedStrings.xml><?xml version="1.0" encoding="utf-8"?>
<sst xmlns="http://schemas.openxmlformats.org/spreadsheetml/2006/main" count="1036" uniqueCount="267">
  <si>
    <t>pin 2</t>
  </si>
  <si>
    <t>pin 3</t>
  </si>
  <si>
    <t>pin 4</t>
  </si>
  <si>
    <t>pin 5</t>
  </si>
  <si>
    <t>pin 12</t>
  </si>
  <si>
    <t>pin 13</t>
  </si>
  <si>
    <t>pin 14</t>
  </si>
  <si>
    <t>pin 15</t>
  </si>
  <si>
    <t>U34</t>
  </si>
  <si>
    <t xml:space="preserve"> </t>
  </si>
  <si>
    <t>Width 1</t>
  </si>
  <si>
    <t>Delay 1</t>
  </si>
  <si>
    <t>Width 2</t>
  </si>
  <si>
    <t>Delay 2</t>
  </si>
  <si>
    <t>Width 3</t>
  </si>
  <si>
    <t>Delay 3</t>
  </si>
  <si>
    <t>Width 4</t>
  </si>
  <si>
    <t>Delay 4</t>
  </si>
  <si>
    <t>A</t>
  </si>
  <si>
    <t>B</t>
  </si>
  <si>
    <t>C</t>
  </si>
  <si>
    <t>D</t>
  </si>
  <si>
    <t>E</t>
  </si>
  <si>
    <t>F</t>
  </si>
  <si>
    <t>&lt;===== lower 24 bits ======&gt;</t>
  </si>
  <si>
    <t>Function</t>
  </si>
  <si>
    <t>Signal Name</t>
  </si>
  <si>
    <t>Chip #</t>
  </si>
  <si>
    <t>Pin#</t>
  </si>
  <si>
    <t>U37</t>
  </si>
  <si>
    <t>U42</t>
  </si>
  <si>
    <t>U36</t>
  </si>
  <si>
    <t>U6</t>
  </si>
  <si>
    <t>Delay Circuit</t>
  </si>
  <si>
    <t>Max V</t>
  </si>
  <si>
    <t>Min V</t>
  </si>
  <si>
    <t>5v</t>
  </si>
  <si>
    <t>0v</t>
  </si>
  <si>
    <t>2.5v</t>
  </si>
  <si>
    <t>0x000</t>
  </si>
  <si>
    <t>0x3FF</t>
  </si>
  <si>
    <t>U41</t>
  </si>
  <si>
    <t>U44</t>
  </si>
  <si>
    <t>U1</t>
  </si>
  <si>
    <t>U3</t>
  </si>
  <si>
    <t>VCC_DAC</t>
  </si>
  <si>
    <t>VDD_DAC</t>
  </si>
  <si>
    <t>Width 5</t>
  </si>
  <si>
    <t>Delay 5</t>
  </si>
  <si>
    <t>Width 6</t>
  </si>
  <si>
    <t>Delay 6</t>
  </si>
  <si>
    <t>Width 7</t>
  </si>
  <si>
    <t>Delay 7</t>
  </si>
  <si>
    <t>Width 8</t>
  </si>
  <si>
    <t>Delay 8</t>
  </si>
  <si>
    <t>VH_1</t>
  </si>
  <si>
    <t>VL_1</t>
  </si>
  <si>
    <t>VH_2</t>
  </si>
  <si>
    <t>VH_3</t>
  </si>
  <si>
    <t>VL_3</t>
  </si>
  <si>
    <t>VH_4</t>
  </si>
  <si>
    <t>VL_4</t>
  </si>
  <si>
    <t>VH_5</t>
  </si>
  <si>
    <t>VL_5</t>
  </si>
  <si>
    <t>VH_6</t>
  </si>
  <si>
    <t>VL_6</t>
  </si>
  <si>
    <t>VH_7</t>
  </si>
  <si>
    <t>VL_7</t>
  </si>
  <si>
    <t>VH_8</t>
  </si>
  <si>
    <t>VL_8</t>
  </si>
  <si>
    <t>VL_2</t>
  </si>
  <si>
    <t>VHB_1</t>
  </si>
  <si>
    <t>VLB_1</t>
  </si>
  <si>
    <t>VHB_2</t>
  </si>
  <si>
    <t>VLB_2</t>
  </si>
  <si>
    <t>VHB_3</t>
  </si>
  <si>
    <t>VLB_3</t>
  </si>
  <si>
    <t>VHB_4</t>
  </si>
  <si>
    <t>VLB_4</t>
  </si>
  <si>
    <t>VHB_5</t>
  </si>
  <si>
    <t>VLB_5</t>
  </si>
  <si>
    <t>VHB_6</t>
  </si>
  <si>
    <t>VLB_6</t>
  </si>
  <si>
    <t>VHB_7</t>
  </si>
  <si>
    <t>VLB_7</t>
  </si>
  <si>
    <t>VHB_8</t>
  </si>
  <si>
    <t>VLB_8</t>
  </si>
  <si>
    <t>resolution</t>
  </si>
  <si>
    <t>tokenout1_thr_L</t>
  </si>
  <si>
    <t>IDAR</t>
  </si>
  <si>
    <t>INRH</t>
  </si>
  <si>
    <t>Not used</t>
  </si>
  <si>
    <t>Pin Driver  HIGH &amp; LOW  levels</t>
  </si>
  <si>
    <t>effect differential pair</t>
  </si>
  <si>
    <t>effect Single end</t>
  </si>
  <si>
    <t>Clk_Width</t>
  </si>
  <si>
    <t>Clk_Delay</t>
  </si>
  <si>
    <t>DACs Setup TABLE:</t>
  </si>
  <si>
    <t>Window comparator Threshold</t>
  </si>
  <si>
    <t>Mixed Used</t>
  </si>
  <si>
    <t>clk0</t>
  </si>
  <si>
    <t>clk1</t>
  </si>
  <si>
    <t>com0</t>
  </si>
  <si>
    <t>com1</t>
  </si>
  <si>
    <t>tokenin0</t>
  </si>
  <si>
    <t>tokenin1</t>
  </si>
  <si>
    <t>datain0</t>
  </si>
  <si>
    <t>datain1</t>
  </si>
  <si>
    <t>Vcc_CAFÉ</t>
  </si>
  <si>
    <t>Vdd_ABC</t>
  </si>
  <si>
    <t>reg_CLK</t>
  </si>
  <si>
    <t>clk0B</t>
  </si>
  <si>
    <t>clk1B</t>
  </si>
  <si>
    <t>com0B</t>
  </si>
  <si>
    <t>com1B</t>
  </si>
  <si>
    <t>tokenin0B</t>
  </si>
  <si>
    <t>tokenin1B</t>
  </si>
  <si>
    <t>datain0B</t>
  </si>
  <si>
    <t>datain1B</t>
  </si>
  <si>
    <t>Led_thr_H</t>
  </si>
  <si>
    <t>Led_thr_L</t>
  </si>
  <si>
    <t>dataout0_thr_H</t>
  </si>
  <si>
    <t>dataout0_thr_L</t>
  </si>
  <si>
    <t>dataout1_thr_H</t>
  </si>
  <si>
    <t>dataout1_thr_L</t>
  </si>
  <si>
    <t>tokenout0_thr_H</t>
  </si>
  <si>
    <t>tokenout0_thr_L</t>
  </si>
  <si>
    <t>tokenout1_thr_H</t>
  </si>
  <si>
    <t>calS_thr_H</t>
  </si>
  <si>
    <t>calS_thr_L</t>
  </si>
  <si>
    <t>calD0_thr_H</t>
  </si>
  <si>
    <t>calD0_thr_L</t>
  </si>
  <si>
    <t>calD1_thr_H</t>
  </si>
  <si>
    <t>calD1_thr_L</t>
  </si>
  <si>
    <t>mv/count</t>
  </si>
  <si>
    <t>hex0</t>
  </si>
  <si>
    <t>hex1</t>
  </si>
  <si>
    <t>hex2</t>
  </si>
  <si>
    <t>hex3</t>
  </si>
  <si>
    <t>hex4</t>
  </si>
  <si>
    <t>hex5</t>
  </si>
  <si>
    <t>inverted</t>
  </si>
  <si>
    <t>Dac output</t>
  </si>
  <si>
    <t>Yes</t>
  </si>
  <si>
    <t>No</t>
  </si>
  <si>
    <t>J5</t>
  </si>
  <si>
    <t>J2</t>
  </si>
  <si>
    <t>b20</t>
  </si>
  <si>
    <t>a20</t>
  </si>
  <si>
    <t>b19</t>
  </si>
  <si>
    <t>a19</t>
  </si>
  <si>
    <t>b14</t>
  </si>
  <si>
    <t>a14</t>
  </si>
  <si>
    <t>b15</t>
  </si>
  <si>
    <t>a15</t>
  </si>
  <si>
    <t>a10</t>
  </si>
  <si>
    <t>b10</t>
  </si>
  <si>
    <t>a2</t>
  </si>
  <si>
    <t>b2</t>
  </si>
  <si>
    <t>b21</t>
  </si>
  <si>
    <t>a21</t>
  </si>
  <si>
    <t>b29</t>
  </si>
  <si>
    <t>a29</t>
  </si>
  <si>
    <t>VME in</t>
  </si>
  <si>
    <t>OUT</t>
  </si>
  <si>
    <t>IN from VME</t>
  </si>
  <si>
    <t>Signal name</t>
  </si>
  <si>
    <t>id0</t>
  </si>
  <si>
    <t>id1</t>
  </si>
  <si>
    <t>id2</t>
  </si>
  <si>
    <t>id3</t>
  </si>
  <si>
    <t>id4</t>
  </si>
  <si>
    <t>resetB</t>
  </si>
  <si>
    <t>MasterB</t>
  </si>
  <si>
    <t>calSP</t>
  </si>
  <si>
    <t>calSN</t>
  </si>
  <si>
    <t>calD0</t>
  </si>
  <si>
    <t>calD1</t>
  </si>
  <si>
    <t>select</t>
  </si>
  <si>
    <t>datalink</t>
  </si>
  <si>
    <t>datalinkB</t>
  </si>
  <si>
    <t>edje_sense_1</t>
  </si>
  <si>
    <t>edje_sense_2</t>
  </si>
  <si>
    <t>inrh</t>
  </si>
  <si>
    <t>Agnd_ABCD</t>
  </si>
  <si>
    <t>vt1</t>
  </si>
  <si>
    <t>ip_probe</t>
  </si>
  <si>
    <t>ith</t>
  </si>
  <si>
    <t>ical</t>
  </si>
  <si>
    <t>vt2</t>
  </si>
  <si>
    <t>ish_probe</t>
  </si>
  <si>
    <t>b60</t>
  </si>
  <si>
    <t>b58</t>
  </si>
  <si>
    <t>b45</t>
  </si>
  <si>
    <t>b43</t>
  </si>
  <si>
    <t>b38</t>
  </si>
  <si>
    <t>a60</t>
  </si>
  <si>
    <t>a58</t>
  </si>
  <si>
    <t>a56</t>
  </si>
  <si>
    <t>a35</t>
  </si>
  <si>
    <t>b51</t>
  </si>
  <si>
    <t>a52</t>
  </si>
  <si>
    <t>a12</t>
  </si>
  <si>
    <t>b12</t>
  </si>
  <si>
    <t>a13</t>
  </si>
  <si>
    <t>b35</t>
  </si>
  <si>
    <t>a34</t>
  </si>
  <si>
    <t>b44</t>
  </si>
  <si>
    <t>a44</t>
  </si>
  <si>
    <t>b16</t>
  </si>
  <si>
    <t>b13</t>
  </si>
  <si>
    <t>a18</t>
  </si>
  <si>
    <t>b18</t>
  </si>
  <si>
    <t>a17</t>
  </si>
  <si>
    <t>b17</t>
  </si>
  <si>
    <t>a16</t>
  </si>
  <si>
    <t>tokenout0</t>
  </si>
  <si>
    <t>tokenout0B</t>
  </si>
  <si>
    <t>tokenout1</t>
  </si>
  <si>
    <t>tokenout1B</t>
  </si>
  <si>
    <t>dataout0</t>
  </si>
  <si>
    <t>dataout0B</t>
  </si>
  <si>
    <t>dataout1</t>
  </si>
  <si>
    <t>dataout1B</t>
  </si>
  <si>
    <t>a11</t>
  </si>
  <si>
    <t>b11</t>
  </si>
  <si>
    <t>a22</t>
  </si>
  <si>
    <t>b22</t>
  </si>
  <si>
    <t>b30</t>
  </si>
  <si>
    <t>a30</t>
  </si>
  <si>
    <t>a02</t>
  </si>
  <si>
    <t>a03</t>
  </si>
  <si>
    <t>b03</t>
  </si>
  <si>
    <t>b02</t>
  </si>
  <si>
    <t>vi1</t>
  </si>
  <si>
    <t>a37</t>
  </si>
  <si>
    <t>a38</t>
  </si>
  <si>
    <t>idar</t>
  </si>
  <si>
    <t>a45</t>
  </si>
  <si>
    <t>Vcc_ABCD</t>
  </si>
  <si>
    <t>b64</t>
  </si>
  <si>
    <t>b56</t>
  </si>
  <si>
    <t>Sorted by Signal name</t>
  </si>
  <si>
    <t>Sorted by J2</t>
  </si>
  <si>
    <t>Sorted by J5</t>
  </si>
  <si>
    <t>I(Vdd/2+/-100mv)</t>
  </si>
  <si>
    <t>Cmos</t>
  </si>
  <si>
    <t>lvds</t>
  </si>
  <si>
    <t>Signal level</t>
  </si>
  <si>
    <t>3.5v +/-0.2v</t>
  </si>
  <si>
    <t>4v +/-0.4v</t>
  </si>
  <si>
    <t>Vx Interactive control:</t>
  </si>
  <si>
    <t>Address space:</t>
  </si>
  <si>
    <t>A32</t>
  </si>
  <si>
    <t>Address</t>
  </si>
  <si>
    <t>3C0000A0</t>
  </si>
  <si>
    <t>Non Priv data</t>
  </si>
  <si>
    <t>Long</t>
  </si>
  <si>
    <t>Motorola</t>
  </si>
  <si>
    <t>xxxxxx</t>
  </si>
  <si>
    <t>3C0001X0</t>
  </si>
  <si>
    <t>For Dac setting see VME Command table1:</t>
  </si>
  <si>
    <t>For command to issue control sequences to the Chip/Module VME Command table 2:</t>
  </si>
  <si>
    <t>Address (data bus)</t>
  </si>
  <si>
    <t>set at</t>
  </si>
  <si>
    <t>voltage(v)</t>
  </si>
  <si>
    <t>connected to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</si>
</sst>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"/>
  <sheetViews>
    <sheetView workbookViewId="0" topLeftCell="C1">
      <selection activeCell="D30" sqref="D30"/>
    </sheetView>
  </sheetViews>
  <sheetFormatPr defaultColWidth="9.140625" defaultRowHeight="12.75"/>
  <cols>
    <col min="1" max="1" width="6.57421875" style="0" customWidth="1"/>
    <col min="2" max="2" width="7.8515625" style="0" customWidth="1"/>
    <col min="3" max="3" width="14.140625" style="0" customWidth="1"/>
    <col min="4" max="4" width="16.00390625" style="0" customWidth="1"/>
    <col min="5" max="5" width="11.421875" style="3" customWidth="1"/>
    <col min="6" max="6" width="20.8515625" style="0" customWidth="1"/>
    <col min="7" max="12" width="4.7109375" style="0" customWidth="1"/>
    <col min="13" max="13" width="7.421875" style="0" customWidth="1"/>
    <col min="14" max="14" width="6.8515625" style="0" customWidth="1"/>
    <col min="15" max="15" width="9.7109375" style="0" customWidth="1"/>
    <col min="16" max="16" width="10.28125" style="0" customWidth="1"/>
    <col min="17" max="17" width="6.8515625" style="3" customWidth="1"/>
    <col min="18" max="18" width="7.28125" style="3" customWidth="1"/>
  </cols>
  <sheetData>
    <row r="1" spans="1:18" ht="20.25" customHeight="1">
      <c r="A1" s="2" t="s">
        <v>97</v>
      </c>
      <c r="P1" s="4" t="s">
        <v>9</v>
      </c>
      <c r="Q1" s="3" t="s">
        <v>145</v>
      </c>
      <c r="R1" s="3" t="s">
        <v>146</v>
      </c>
    </row>
    <row r="2" spans="1:17" ht="12.75">
      <c r="A2" s="4" t="s">
        <v>27</v>
      </c>
      <c r="B2" s="4" t="s">
        <v>28</v>
      </c>
      <c r="C2" s="4" t="s">
        <v>25</v>
      </c>
      <c r="D2" s="4"/>
      <c r="E2" s="4"/>
      <c r="F2" s="4" t="s">
        <v>26</v>
      </c>
      <c r="G2" s="2" t="s">
        <v>24</v>
      </c>
      <c r="M2" s="4" t="s">
        <v>34</v>
      </c>
      <c r="N2" s="4" t="s">
        <v>35</v>
      </c>
      <c r="O2" s="2" t="s">
        <v>87</v>
      </c>
      <c r="P2" s="4" t="s">
        <v>142</v>
      </c>
      <c r="Q2" s="3" t="s">
        <v>9</v>
      </c>
    </row>
    <row r="3" spans="5:17" ht="12.75">
      <c r="E3" s="4" t="s">
        <v>264</v>
      </c>
      <c r="G3" s="1" t="s">
        <v>140</v>
      </c>
      <c r="H3" s="1" t="s">
        <v>139</v>
      </c>
      <c r="I3" s="1" t="s">
        <v>138</v>
      </c>
      <c r="J3" s="1" t="s">
        <v>137</v>
      </c>
      <c r="K3" s="1" t="s">
        <v>136</v>
      </c>
      <c r="L3" s="1" t="s">
        <v>135</v>
      </c>
      <c r="M3" s="4" t="s">
        <v>40</v>
      </c>
      <c r="N3" s="4" t="s">
        <v>39</v>
      </c>
      <c r="O3" s="4" t="s">
        <v>134</v>
      </c>
      <c r="P3" s="4" t="s">
        <v>141</v>
      </c>
      <c r="Q3" s="5" t="s">
        <v>9</v>
      </c>
    </row>
    <row r="4" spans="1:17" ht="12.75">
      <c r="A4" s="2" t="s">
        <v>33</v>
      </c>
      <c r="D4" s="4" t="s">
        <v>248</v>
      </c>
      <c r="E4" s="4" t="s">
        <v>265</v>
      </c>
      <c r="F4" s="4" t="s">
        <v>93</v>
      </c>
      <c r="M4" s="4"/>
      <c r="N4" s="4"/>
      <c r="O4" s="3"/>
      <c r="Q4" s="5"/>
    </row>
    <row r="5" spans="1:17" ht="12.75">
      <c r="A5" s="1" t="s">
        <v>8</v>
      </c>
      <c r="B5" t="s">
        <v>0</v>
      </c>
      <c r="C5" t="s">
        <v>10</v>
      </c>
      <c r="F5" t="s">
        <v>100</v>
      </c>
      <c r="G5" s="3">
        <v>7</v>
      </c>
      <c r="H5" s="3">
        <v>8</v>
      </c>
      <c r="I5" s="3">
        <v>0</v>
      </c>
      <c r="M5" s="3" t="s">
        <v>36</v>
      </c>
      <c r="N5" s="3" t="s">
        <v>37</v>
      </c>
      <c r="O5" s="5">
        <v>4.8828125</v>
      </c>
      <c r="P5" s="3" t="s">
        <v>143</v>
      </c>
      <c r="Q5" s="3" t="s">
        <v>9</v>
      </c>
    </row>
    <row r="6" spans="1:16" ht="12.75">
      <c r="A6" s="1" t="s">
        <v>8</v>
      </c>
      <c r="B6" t="s">
        <v>1</v>
      </c>
      <c r="C6" t="s">
        <v>11</v>
      </c>
      <c r="F6" t="s">
        <v>100</v>
      </c>
      <c r="G6" s="3">
        <v>7</v>
      </c>
      <c r="H6" s="3">
        <v>9</v>
      </c>
      <c r="I6" s="3">
        <v>0</v>
      </c>
      <c r="M6" s="3" t="s">
        <v>36</v>
      </c>
      <c r="N6" s="3" t="s">
        <v>37</v>
      </c>
      <c r="O6" s="5">
        <v>4.8828125</v>
      </c>
      <c r="P6" s="3" t="s">
        <v>143</v>
      </c>
    </row>
    <row r="7" spans="1:17" ht="12.75">
      <c r="A7" s="1" t="s">
        <v>8</v>
      </c>
      <c r="B7" t="s">
        <v>2</v>
      </c>
      <c r="C7" t="s">
        <v>12</v>
      </c>
      <c r="F7" t="s">
        <v>101</v>
      </c>
      <c r="G7" s="3">
        <v>7</v>
      </c>
      <c r="H7" s="3" t="s">
        <v>18</v>
      </c>
      <c r="I7" s="3">
        <v>0</v>
      </c>
      <c r="M7" s="3" t="s">
        <v>36</v>
      </c>
      <c r="N7" s="3" t="s">
        <v>37</v>
      </c>
      <c r="O7" s="5">
        <v>4.8828125</v>
      </c>
      <c r="P7" s="3" t="s">
        <v>143</v>
      </c>
      <c r="Q7" s="3" t="s">
        <v>9</v>
      </c>
    </row>
    <row r="8" spans="1:16" ht="12.75">
      <c r="A8" s="1" t="s">
        <v>8</v>
      </c>
      <c r="B8" t="s">
        <v>3</v>
      </c>
      <c r="C8" t="s">
        <v>13</v>
      </c>
      <c r="F8" t="s">
        <v>101</v>
      </c>
      <c r="G8" s="3">
        <v>7</v>
      </c>
      <c r="H8" s="3" t="s">
        <v>19</v>
      </c>
      <c r="I8" s="3">
        <v>0</v>
      </c>
      <c r="M8" s="3" t="s">
        <v>36</v>
      </c>
      <c r="N8" s="3" t="s">
        <v>37</v>
      </c>
      <c r="O8" s="5">
        <v>4.8828125</v>
      </c>
      <c r="P8" s="3" t="s">
        <v>143</v>
      </c>
    </row>
    <row r="9" spans="1:16" ht="12.75">
      <c r="A9" s="1" t="s">
        <v>8</v>
      </c>
      <c r="B9" t="s">
        <v>4</v>
      </c>
      <c r="C9" t="s">
        <v>14</v>
      </c>
      <c r="F9" t="s">
        <v>102</v>
      </c>
      <c r="G9" s="3">
        <v>7</v>
      </c>
      <c r="H9" s="3" t="s">
        <v>20</v>
      </c>
      <c r="I9" s="3">
        <v>0</v>
      </c>
      <c r="M9" s="3" t="s">
        <v>36</v>
      </c>
      <c r="N9" s="3" t="s">
        <v>37</v>
      </c>
      <c r="O9" s="5">
        <v>4.8828125</v>
      </c>
      <c r="P9" s="3" t="s">
        <v>143</v>
      </c>
    </row>
    <row r="10" spans="1:16" ht="12.75">
      <c r="A10" s="1" t="s">
        <v>8</v>
      </c>
      <c r="B10" t="s">
        <v>5</v>
      </c>
      <c r="C10" t="s">
        <v>15</v>
      </c>
      <c r="F10" t="s">
        <v>102</v>
      </c>
      <c r="G10" s="3">
        <v>7</v>
      </c>
      <c r="H10" s="3" t="s">
        <v>21</v>
      </c>
      <c r="I10" s="3">
        <v>0</v>
      </c>
      <c r="M10" s="3" t="s">
        <v>36</v>
      </c>
      <c r="N10" s="3" t="s">
        <v>37</v>
      </c>
      <c r="O10" s="5">
        <v>4.8828125</v>
      </c>
      <c r="P10" s="3" t="s">
        <v>143</v>
      </c>
    </row>
    <row r="11" spans="1:16" ht="12.75">
      <c r="A11" s="1" t="s">
        <v>8</v>
      </c>
      <c r="B11" t="s">
        <v>6</v>
      </c>
      <c r="C11" t="s">
        <v>16</v>
      </c>
      <c r="F11" t="s">
        <v>103</v>
      </c>
      <c r="G11" s="3">
        <v>7</v>
      </c>
      <c r="H11" s="3" t="s">
        <v>22</v>
      </c>
      <c r="I11" s="3">
        <v>0</v>
      </c>
      <c r="M11" s="3" t="s">
        <v>36</v>
      </c>
      <c r="N11" s="3" t="s">
        <v>37</v>
      </c>
      <c r="O11" s="5">
        <v>4.8828125</v>
      </c>
      <c r="P11" s="3" t="s">
        <v>143</v>
      </c>
    </row>
    <row r="12" spans="1:16" ht="12.75">
      <c r="A12" s="1" t="s">
        <v>8</v>
      </c>
      <c r="B12" t="s">
        <v>7</v>
      </c>
      <c r="C12" t="s">
        <v>17</v>
      </c>
      <c r="F12" t="s">
        <v>103</v>
      </c>
      <c r="G12" s="3">
        <v>7</v>
      </c>
      <c r="H12" s="3" t="s">
        <v>23</v>
      </c>
      <c r="I12" s="3">
        <v>0</v>
      </c>
      <c r="M12" s="3" t="s">
        <v>36</v>
      </c>
      <c r="N12" s="3" t="s">
        <v>37</v>
      </c>
      <c r="O12" s="5">
        <v>4.8828125</v>
      </c>
      <c r="P12" s="3" t="s">
        <v>143</v>
      </c>
    </row>
    <row r="13" spans="1:16" ht="12.75">
      <c r="A13" s="2" t="s">
        <v>33</v>
      </c>
      <c r="F13" s="4" t="s">
        <v>93</v>
      </c>
      <c r="P13" s="3"/>
    </row>
    <row r="14" spans="1:16" ht="12.75">
      <c r="A14" t="s">
        <v>29</v>
      </c>
      <c r="B14" t="s">
        <v>0</v>
      </c>
      <c r="C14" t="s">
        <v>47</v>
      </c>
      <c r="F14" t="s">
        <v>104</v>
      </c>
      <c r="G14" s="3">
        <v>7</v>
      </c>
      <c r="H14" s="3">
        <v>0</v>
      </c>
      <c r="I14" s="3">
        <v>0</v>
      </c>
      <c r="M14" s="3" t="s">
        <v>38</v>
      </c>
      <c r="N14" s="3" t="s">
        <v>37</v>
      </c>
      <c r="O14" s="5">
        <v>2.441</v>
      </c>
      <c r="P14" s="3" t="s">
        <v>143</v>
      </c>
    </row>
    <row r="15" spans="1:16" ht="12.75">
      <c r="A15" t="s">
        <v>29</v>
      </c>
      <c r="B15" t="s">
        <v>1</v>
      </c>
      <c r="C15" t="s">
        <v>48</v>
      </c>
      <c r="F15" t="s">
        <v>104</v>
      </c>
      <c r="G15" s="3">
        <v>7</v>
      </c>
      <c r="H15" s="3">
        <v>1</v>
      </c>
      <c r="I15" s="3">
        <v>0</v>
      </c>
      <c r="M15" s="3" t="s">
        <v>38</v>
      </c>
      <c r="N15" s="3" t="s">
        <v>37</v>
      </c>
      <c r="O15" s="5">
        <v>2.441</v>
      </c>
      <c r="P15" s="3" t="s">
        <v>143</v>
      </c>
    </row>
    <row r="16" spans="1:16" ht="12.75">
      <c r="A16" t="s">
        <v>29</v>
      </c>
      <c r="B16" t="s">
        <v>2</v>
      </c>
      <c r="C16" t="s">
        <v>49</v>
      </c>
      <c r="F16" t="s">
        <v>105</v>
      </c>
      <c r="G16" s="3">
        <v>7</v>
      </c>
      <c r="H16" s="3">
        <v>2</v>
      </c>
      <c r="I16" s="3">
        <v>0</v>
      </c>
      <c r="M16" s="3" t="s">
        <v>38</v>
      </c>
      <c r="N16" s="3" t="s">
        <v>37</v>
      </c>
      <c r="O16" s="5">
        <v>2.441</v>
      </c>
      <c r="P16" s="3" t="s">
        <v>143</v>
      </c>
    </row>
    <row r="17" spans="1:16" ht="12.75">
      <c r="A17" t="s">
        <v>29</v>
      </c>
      <c r="B17" t="s">
        <v>3</v>
      </c>
      <c r="C17" t="s">
        <v>50</v>
      </c>
      <c r="F17" t="s">
        <v>105</v>
      </c>
      <c r="G17" s="3">
        <v>7</v>
      </c>
      <c r="H17" s="3">
        <v>3</v>
      </c>
      <c r="I17" s="3">
        <v>0</v>
      </c>
      <c r="M17" s="3" t="s">
        <v>38</v>
      </c>
      <c r="N17" s="3" t="s">
        <v>37</v>
      </c>
      <c r="O17" s="5">
        <v>2.441</v>
      </c>
      <c r="P17" s="3" t="s">
        <v>143</v>
      </c>
    </row>
    <row r="18" spans="1:16" ht="12.75">
      <c r="A18" t="s">
        <v>29</v>
      </c>
      <c r="B18" t="s">
        <v>4</v>
      </c>
      <c r="C18" t="s">
        <v>51</v>
      </c>
      <c r="F18" t="s">
        <v>106</v>
      </c>
      <c r="G18" s="3">
        <v>7</v>
      </c>
      <c r="H18" s="3">
        <v>4</v>
      </c>
      <c r="I18" s="3">
        <v>0</v>
      </c>
      <c r="M18" s="3" t="s">
        <v>38</v>
      </c>
      <c r="N18" s="3" t="s">
        <v>37</v>
      </c>
      <c r="O18" s="5">
        <v>2.441</v>
      </c>
      <c r="P18" s="3" t="s">
        <v>143</v>
      </c>
    </row>
    <row r="19" spans="1:16" ht="12.75">
      <c r="A19" t="s">
        <v>29</v>
      </c>
      <c r="B19" t="s">
        <v>5</v>
      </c>
      <c r="C19" t="s">
        <v>52</v>
      </c>
      <c r="F19" t="s">
        <v>106</v>
      </c>
      <c r="G19" s="3">
        <v>7</v>
      </c>
      <c r="H19" s="3">
        <v>5</v>
      </c>
      <c r="I19" s="3">
        <v>0</v>
      </c>
      <c r="M19" s="3" t="s">
        <v>38</v>
      </c>
      <c r="N19" s="3" t="s">
        <v>37</v>
      </c>
      <c r="O19" s="5">
        <v>2.441</v>
      </c>
      <c r="P19" s="3" t="s">
        <v>143</v>
      </c>
    </row>
    <row r="20" spans="1:16" ht="12.75">
      <c r="A20" t="s">
        <v>29</v>
      </c>
      <c r="B20" t="s">
        <v>6</v>
      </c>
      <c r="C20" t="s">
        <v>53</v>
      </c>
      <c r="F20" t="s">
        <v>107</v>
      </c>
      <c r="G20" s="3">
        <v>7</v>
      </c>
      <c r="H20" s="3">
        <v>6</v>
      </c>
      <c r="I20" s="3">
        <v>0</v>
      </c>
      <c r="M20" s="3" t="s">
        <v>38</v>
      </c>
      <c r="N20" s="3" t="s">
        <v>37</v>
      </c>
      <c r="O20" s="5">
        <v>2.441</v>
      </c>
      <c r="P20" s="3" t="s">
        <v>143</v>
      </c>
    </row>
    <row r="21" spans="1:16" ht="12.75">
      <c r="A21" t="s">
        <v>29</v>
      </c>
      <c r="B21" t="s">
        <v>7</v>
      </c>
      <c r="C21" t="s">
        <v>54</v>
      </c>
      <c r="F21" t="s">
        <v>107</v>
      </c>
      <c r="G21" s="3">
        <v>7</v>
      </c>
      <c r="H21" s="3">
        <v>7</v>
      </c>
      <c r="I21" s="3">
        <v>0</v>
      </c>
      <c r="M21" s="3" t="s">
        <v>38</v>
      </c>
      <c r="N21" s="3" t="s">
        <v>37</v>
      </c>
      <c r="O21" s="5">
        <v>2.441</v>
      </c>
      <c r="P21" s="3" t="s">
        <v>143</v>
      </c>
    </row>
    <row r="22" ht="12.75">
      <c r="A22" s="2" t="s">
        <v>99</v>
      </c>
    </row>
    <row r="23" spans="1:16" ht="12.75">
      <c r="A23" t="s">
        <v>30</v>
      </c>
      <c r="B23" t="s">
        <v>0</v>
      </c>
      <c r="C23" t="s">
        <v>91</v>
      </c>
      <c r="G23" s="3">
        <v>6</v>
      </c>
      <c r="H23" s="3">
        <v>8</v>
      </c>
      <c r="I23" s="3">
        <v>0</v>
      </c>
      <c r="M23" s="3" t="s">
        <v>36</v>
      </c>
      <c r="N23" s="3" t="s">
        <v>37</v>
      </c>
      <c r="O23" s="5">
        <v>4.8828125</v>
      </c>
      <c r="P23" s="3" t="s">
        <v>144</v>
      </c>
    </row>
    <row r="24" spans="1:16" ht="12.75">
      <c r="A24" t="s">
        <v>30</v>
      </c>
      <c r="B24" t="s">
        <v>1</v>
      </c>
      <c r="C24" t="s">
        <v>91</v>
      </c>
      <c r="G24" s="3">
        <v>6</v>
      </c>
      <c r="H24" s="3">
        <v>9</v>
      </c>
      <c r="I24" s="3">
        <v>0</v>
      </c>
      <c r="M24" s="3" t="s">
        <v>36</v>
      </c>
      <c r="N24" s="3" t="s">
        <v>37</v>
      </c>
      <c r="O24" s="5">
        <v>4.8828125</v>
      </c>
      <c r="P24" s="3" t="s">
        <v>144</v>
      </c>
    </row>
    <row r="25" spans="1:16" ht="12.75">
      <c r="A25" t="s">
        <v>30</v>
      </c>
      <c r="B25" t="s">
        <v>2</v>
      </c>
      <c r="C25" t="s">
        <v>45</v>
      </c>
      <c r="E25" s="5">
        <v>3.5</v>
      </c>
      <c r="F25" t="s">
        <v>108</v>
      </c>
      <c r="G25" s="3">
        <v>6</v>
      </c>
      <c r="H25" s="3" t="s">
        <v>18</v>
      </c>
      <c r="I25" s="3">
        <v>0</v>
      </c>
      <c r="J25" s="3">
        <v>2</v>
      </c>
      <c r="K25" s="3" t="s">
        <v>20</v>
      </c>
      <c r="L25" s="3" t="s">
        <v>20</v>
      </c>
      <c r="M25" s="3" t="s">
        <v>36</v>
      </c>
      <c r="N25" s="3" t="s">
        <v>37</v>
      </c>
      <c r="O25" s="5">
        <v>4.8828125</v>
      </c>
      <c r="P25" s="3" t="s">
        <v>144</v>
      </c>
    </row>
    <row r="26" spans="1:16" ht="12.75">
      <c r="A26" t="s">
        <v>30</v>
      </c>
      <c r="B26" t="s">
        <v>3</v>
      </c>
      <c r="C26" t="s">
        <v>46</v>
      </c>
      <c r="E26" s="5">
        <v>4</v>
      </c>
      <c r="F26" t="s">
        <v>109</v>
      </c>
      <c r="G26" s="3">
        <v>6</v>
      </c>
      <c r="H26" s="3" t="s">
        <v>19</v>
      </c>
      <c r="I26" s="3">
        <v>0</v>
      </c>
      <c r="J26" s="3">
        <v>3</v>
      </c>
      <c r="K26" s="3">
        <v>3</v>
      </c>
      <c r="L26" s="3">
        <v>4</v>
      </c>
      <c r="M26" s="3" t="s">
        <v>36</v>
      </c>
      <c r="N26" s="3" t="s">
        <v>37</v>
      </c>
      <c r="O26" s="5">
        <v>4.8828125</v>
      </c>
      <c r="P26" s="3" t="s">
        <v>144</v>
      </c>
    </row>
    <row r="27" spans="1:16" ht="12.75">
      <c r="A27" t="s">
        <v>30</v>
      </c>
      <c r="B27" t="s">
        <v>4</v>
      </c>
      <c r="C27" t="s">
        <v>90</v>
      </c>
      <c r="G27" s="3">
        <v>6</v>
      </c>
      <c r="H27" s="3" t="s">
        <v>20</v>
      </c>
      <c r="I27" s="3">
        <v>0</v>
      </c>
      <c r="M27" s="3" t="s">
        <v>36</v>
      </c>
      <c r="N27" s="3" t="s">
        <v>37</v>
      </c>
      <c r="O27" s="5">
        <v>4.8828125</v>
      </c>
      <c r="P27" s="3" t="s">
        <v>144</v>
      </c>
    </row>
    <row r="28" spans="1:16" ht="12.75">
      <c r="A28" t="s">
        <v>30</v>
      </c>
      <c r="B28" t="s">
        <v>5</v>
      </c>
      <c r="C28" t="s">
        <v>95</v>
      </c>
      <c r="F28" t="s">
        <v>110</v>
      </c>
      <c r="G28" s="3">
        <v>6</v>
      </c>
      <c r="H28" s="3" t="s">
        <v>21</v>
      </c>
      <c r="I28" s="3">
        <v>0</v>
      </c>
      <c r="M28" s="3" t="s">
        <v>36</v>
      </c>
      <c r="N28" s="3" t="s">
        <v>37</v>
      </c>
      <c r="O28" s="5">
        <v>4.8828125</v>
      </c>
      <c r="P28" s="3" t="s">
        <v>144</v>
      </c>
    </row>
    <row r="29" spans="1:16" ht="12.75">
      <c r="A29" t="s">
        <v>30</v>
      </c>
      <c r="B29" t="s">
        <v>6</v>
      </c>
      <c r="C29" t="s">
        <v>89</v>
      </c>
      <c r="G29" s="3">
        <v>6</v>
      </c>
      <c r="H29" s="3" t="s">
        <v>22</v>
      </c>
      <c r="I29" s="3">
        <v>0</v>
      </c>
      <c r="M29" s="3" t="s">
        <v>36</v>
      </c>
      <c r="N29" s="3" t="s">
        <v>37</v>
      </c>
      <c r="O29" s="5">
        <v>4.8828125</v>
      </c>
      <c r="P29" s="3" t="s">
        <v>144</v>
      </c>
    </row>
    <row r="30" spans="1:16" ht="12.75">
      <c r="A30" t="s">
        <v>30</v>
      </c>
      <c r="B30" t="s">
        <v>7</v>
      </c>
      <c r="C30" t="s">
        <v>96</v>
      </c>
      <c r="F30" t="s">
        <v>110</v>
      </c>
      <c r="G30" s="3">
        <v>6</v>
      </c>
      <c r="H30" s="3" t="s">
        <v>23</v>
      </c>
      <c r="I30" s="3">
        <v>0</v>
      </c>
      <c r="M30" s="3" t="s">
        <v>36</v>
      </c>
      <c r="N30" s="3" t="s">
        <v>37</v>
      </c>
      <c r="O30" s="5">
        <v>4.8828125</v>
      </c>
      <c r="P30" s="3" t="s">
        <v>144</v>
      </c>
    </row>
    <row r="31" spans="1:6" ht="12.75">
      <c r="A31" s="2" t="s">
        <v>92</v>
      </c>
      <c r="F31" s="4" t="s">
        <v>94</v>
      </c>
    </row>
    <row r="32" spans="1:18" ht="12.75">
      <c r="A32" t="s">
        <v>31</v>
      </c>
      <c r="B32" t="s">
        <v>0</v>
      </c>
      <c r="C32" t="s">
        <v>55</v>
      </c>
      <c r="D32" s="3" t="s">
        <v>247</v>
      </c>
      <c r="E32" s="5">
        <v>1.35</v>
      </c>
      <c r="F32" t="s">
        <v>100</v>
      </c>
      <c r="G32" s="3">
        <v>6</v>
      </c>
      <c r="H32" s="3">
        <v>0</v>
      </c>
      <c r="I32" s="3">
        <v>0</v>
      </c>
      <c r="J32" s="4">
        <v>1</v>
      </c>
      <c r="K32" s="4">
        <v>1</v>
      </c>
      <c r="L32" s="4">
        <v>4</v>
      </c>
      <c r="M32" s="3" t="s">
        <v>36</v>
      </c>
      <c r="N32" s="3" t="s">
        <v>37</v>
      </c>
      <c r="O32" s="5">
        <v>4.8828125</v>
      </c>
      <c r="P32" s="3" t="s">
        <v>144</v>
      </c>
      <c r="Q32" s="3">
        <v>47</v>
      </c>
      <c r="R32" s="3" t="s">
        <v>147</v>
      </c>
    </row>
    <row r="33" spans="1:16" ht="12.75">
      <c r="A33" t="s">
        <v>31</v>
      </c>
      <c r="B33" t="s">
        <v>1</v>
      </c>
      <c r="C33" t="s">
        <v>56</v>
      </c>
      <c r="D33" s="3" t="s">
        <v>247</v>
      </c>
      <c r="E33" s="5">
        <v>1.05</v>
      </c>
      <c r="F33" t="s">
        <v>100</v>
      </c>
      <c r="G33" s="3">
        <v>6</v>
      </c>
      <c r="H33" s="3">
        <v>1</v>
      </c>
      <c r="I33" s="3">
        <v>0</v>
      </c>
      <c r="J33" s="4">
        <v>0</v>
      </c>
      <c r="K33" s="4" t="s">
        <v>21</v>
      </c>
      <c r="L33" s="4">
        <v>8</v>
      </c>
      <c r="M33" s="3" t="s">
        <v>36</v>
      </c>
      <c r="N33" s="3" t="s">
        <v>37</v>
      </c>
      <c r="O33" s="5">
        <v>4.8828125</v>
      </c>
      <c r="P33" s="3" t="s">
        <v>144</v>
      </c>
    </row>
    <row r="34" spans="1:18" ht="12.75">
      <c r="A34" t="s">
        <v>31</v>
      </c>
      <c r="B34" t="s">
        <v>2</v>
      </c>
      <c r="C34" t="s">
        <v>71</v>
      </c>
      <c r="D34" s="3" t="s">
        <v>247</v>
      </c>
      <c r="E34" s="5">
        <v>1.35</v>
      </c>
      <c r="F34" t="s">
        <v>111</v>
      </c>
      <c r="G34" s="3">
        <v>6</v>
      </c>
      <c r="H34" s="3">
        <v>2</v>
      </c>
      <c r="I34" s="3">
        <v>0</v>
      </c>
      <c r="J34" s="3">
        <v>1</v>
      </c>
      <c r="K34" s="3">
        <v>1</v>
      </c>
      <c r="L34" s="3">
        <v>4</v>
      </c>
      <c r="M34" s="3" t="s">
        <v>36</v>
      </c>
      <c r="N34" s="3" t="s">
        <v>37</v>
      </c>
      <c r="O34" s="5">
        <v>4.8828125</v>
      </c>
      <c r="P34" s="3" t="s">
        <v>144</v>
      </c>
      <c r="Q34" s="3">
        <v>48</v>
      </c>
      <c r="R34" s="3" t="s">
        <v>148</v>
      </c>
    </row>
    <row r="35" spans="1:16" ht="12.75">
      <c r="A35" t="s">
        <v>31</v>
      </c>
      <c r="B35" t="s">
        <v>3</v>
      </c>
      <c r="C35" t="s">
        <v>72</v>
      </c>
      <c r="D35" s="3" t="s">
        <v>247</v>
      </c>
      <c r="E35" s="5">
        <v>1.05</v>
      </c>
      <c r="F35" t="s">
        <v>111</v>
      </c>
      <c r="G35" s="3">
        <v>6</v>
      </c>
      <c r="H35" s="3">
        <v>3</v>
      </c>
      <c r="I35" s="3">
        <v>0</v>
      </c>
      <c r="J35" s="3">
        <v>0</v>
      </c>
      <c r="K35" s="3" t="s">
        <v>21</v>
      </c>
      <c r="L35" s="3">
        <v>8</v>
      </c>
      <c r="M35" s="3" t="s">
        <v>36</v>
      </c>
      <c r="N35" s="3" t="s">
        <v>37</v>
      </c>
      <c r="O35" s="5">
        <v>4.8828125</v>
      </c>
      <c r="P35" s="3" t="s">
        <v>144</v>
      </c>
    </row>
    <row r="36" spans="1:18" ht="12.75">
      <c r="A36" t="s">
        <v>31</v>
      </c>
      <c r="B36" t="s">
        <v>4</v>
      </c>
      <c r="C36" t="s">
        <v>57</v>
      </c>
      <c r="D36" s="3" t="s">
        <v>247</v>
      </c>
      <c r="E36" s="5">
        <v>1.35</v>
      </c>
      <c r="F36" t="s">
        <v>101</v>
      </c>
      <c r="G36" s="3">
        <v>6</v>
      </c>
      <c r="H36" s="3">
        <v>4</v>
      </c>
      <c r="I36" s="3">
        <v>0</v>
      </c>
      <c r="J36" s="3">
        <v>1</v>
      </c>
      <c r="K36" s="3">
        <v>1</v>
      </c>
      <c r="L36" s="3">
        <v>4</v>
      </c>
      <c r="M36" s="3" t="s">
        <v>36</v>
      </c>
      <c r="N36" s="3" t="s">
        <v>37</v>
      </c>
      <c r="O36" s="5">
        <v>4.8828125</v>
      </c>
      <c r="P36" s="3" t="s">
        <v>144</v>
      </c>
      <c r="Q36" s="3">
        <v>45</v>
      </c>
      <c r="R36" s="3" t="s">
        <v>149</v>
      </c>
    </row>
    <row r="37" spans="1:16" ht="12.75">
      <c r="A37" t="s">
        <v>31</v>
      </c>
      <c r="B37" t="s">
        <v>5</v>
      </c>
      <c r="C37" t="s">
        <v>70</v>
      </c>
      <c r="D37" s="3" t="s">
        <v>247</v>
      </c>
      <c r="E37" s="5">
        <v>1.05</v>
      </c>
      <c r="F37" t="s">
        <v>101</v>
      </c>
      <c r="G37" s="3">
        <v>6</v>
      </c>
      <c r="H37" s="3">
        <v>5</v>
      </c>
      <c r="I37" s="3">
        <v>0</v>
      </c>
      <c r="J37" s="3">
        <v>0</v>
      </c>
      <c r="K37" s="3" t="s">
        <v>21</v>
      </c>
      <c r="L37" s="3">
        <v>8</v>
      </c>
      <c r="M37" s="3" t="s">
        <v>36</v>
      </c>
      <c r="N37" s="3" t="s">
        <v>37</v>
      </c>
      <c r="O37" s="5">
        <v>4.8828125</v>
      </c>
      <c r="P37" s="3" t="s">
        <v>144</v>
      </c>
    </row>
    <row r="38" spans="1:18" ht="12.75">
      <c r="A38" t="s">
        <v>31</v>
      </c>
      <c r="B38" t="s">
        <v>6</v>
      </c>
      <c r="C38" t="s">
        <v>73</v>
      </c>
      <c r="D38" s="3" t="s">
        <v>247</v>
      </c>
      <c r="E38" s="5">
        <v>1.35</v>
      </c>
      <c r="F38" t="s">
        <v>112</v>
      </c>
      <c r="G38" s="3">
        <v>6</v>
      </c>
      <c r="H38" s="3">
        <v>6</v>
      </c>
      <c r="I38" s="3">
        <v>0</v>
      </c>
      <c r="J38" s="3">
        <v>1</v>
      </c>
      <c r="K38" s="3">
        <v>1</v>
      </c>
      <c r="L38" s="3">
        <v>4</v>
      </c>
      <c r="M38" s="3" t="s">
        <v>36</v>
      </c>
      <c r="N38" s="3" t="s">
        <v>37</v>
      </c>
      <c r="O38" s="5">
        <v>4.8828125</v>
      </c>
      <c r="P38" s="3" t="s">
        <v>144</v>
      </c>
      <c r="Q38" s="3">
        <v>46</v>
      </c>
      <c r="R38" s="3" t="s">
        <v>150</v>
      </c>
    </row>
    <row r="39" spans="1:16" ht="12.75">
      <c r="A39" t="s">
        <v>31</v>
      </c>
      <c r="B39" t="s">
        <v>7</v>
      </c>
      <c r="C39" t="s">
        <v>74</v>
      </c>
      <c r="D39" s="3" t="s">
        <v>247</v>
      </c>
      <c r="E39" s="5">
        <v>1.05</v>
      </c>
      <c r="F39" t="s">
        <v>112</v>
      </c>
      <c r="G39" s="3">
        <v>6</v>
      </c>
      <c r="H39" s="3">
        <v>7</v>
      </c>
      <c r="I39" s="3">
        <v>0</v>
      </c>
      <c r="J39" s="3">
        <v>0</v>
      </c>
      <c r="K39" s="3" t="s">
        <v>21</v>
      </c>
      <c r="L39" s="3">
        <v>8</v>
      </c>
      <c r="M39" s="3" t="s">
        <v>36</v>
      </c>
      <c r="N39" s="3" t="s">
        <v>37</v>
      </c>
      <c r="O39" s="5">
        <v>4.8828125</v>
      </c>
      <c r="P39" s="3" t="s">
        <v>144</v>
      </c>
    </row>
    <row r="40" spans="1:6" ht="12.75">
      <c r="A40" s="2" t="s">
        <v>92</v>
      </c>
      <c r="F40" s="4" t="s">
        <v>94</v>
      </c>
    </row>
    <row r="41" spans="1:18" ht="12.75">
      <c r="A41" t="s">
        <v>32</v>
      </c>
      <c r="B41" t="s">
        <v>0</v>
      </c>
      <c r="C41" t="s">
        <v>58</v>
      </c>
      <c r="D41" s="3" t="s">
        <v>247</v>
      </c>
      <c r="E41" s="5">
        <v>1.35</v>
      </c>
      <c r="F41" t="s">
        <v>102</v>
      </c>
      <c r="G41" s="3">
        <v>5</v>
      </c>
      <c r="H41" s="3">
        <v>8</v>
      </c>
      <c r="I41" s="3">
        <v>0</v>
      </c>
      <c r="J41" s="3">
        <v>1</v>
      </c>
      <c r="K41" s="3">
        <v>1</v>
      </c>
      <c r="L41" s="3">
        <v>4</v>
      </c>
      <c r="M41" s="3" t="s">
        <v>36</v>
      </c>
      <c r="N41" s="3" t="s">
        <v>37</v>
      </c>
      <c r="O41" s="5">
        <v>4.8828125</v>
      </c>
      <c r="P41" s="3" t="s">
        <v>144</v>
      </c>
      <c r="Q41" s="3">
        <v>35</v>
      </c>
      <c r="R41" s="3" t="s">
        <v>151</v>
      </c>
    </row>
    <row r="42" spans="1:16" ht="12.75">
      <c r="A42" t="s">
        <v>32</v>
      </c>
      <c r="B42" t="s">
        <v>1</v>
      </c>
      <c r="C42" t="s">
        <v>59</v>
      </c>
      <c r="D42" s="3" t="s">
        <v>247</v>
      </c>
      <c r="E42" s="5">
        <v>1.05</v>
      </c>
      <c r="F42" t="s">
        <v>102</v>
      </c>
      <c r="G42" s="3">
        <v>5</v>
      </c>
      <c r="H42" s="3">
        <v>9</v>
      </c>
      <c r="I42" s="3">
        <v>0</v>
      </c>
      <c r="J42" s="3">
        <v>0</v>
      </c>
      <c r="K42" s="3" t="s">
        <v>21</v>
      </c>
      <c r="L42" s="3">
        <v>8</v>
      </c>
      <c r="M42" s="3" t="s">
        <v>36</v>
      </c>
      <c r="N42" s="3" t="s">
        <v>37</v>
      </c>
      <c r="O42" s="5">
        <v>4.8828125</v>
      </c>
      <c r="P42" s="3" t="s">
        <v>144</v>
      </c>
    </row>
    <row r="43" spans="1:18" ht="12.75">
      <c r="A43" t="s">
        <v>32</v>
      </c>
      <c r="B43" t="s">
        <v>2</v>
      </c>
      <c r="C43" t="s">
        <v>75</v>
      </c>
      <c r="D43" s="3" t="s">
        <v>247</v>
      </c>
      <c r="E43" s="5">
        <v>1.35</v>
      </c>
      <c r="F43" t="s">
        <v>113</v>
      </c>
      <c r="G43" s="3">
        <v>5</v>
      </c>
      <c r="H43" s="3" t="s">
        <v>18</v>
      </c>
      <c r="I43" s="3">
        <v>0</v>
      </c>
      <c r="J43" s="3">
        <v>1</v>
      </c>
      <c r="K43" s="3">
        <v>1</v>
      </c>
      <c r="L43" s="3">
        <v>4</v>
      </c>
      <c r="M43" s="3" t="s">
        <v>36</v>
      </c>
      <c r="N43" s="3" t="s">
        <v>37</v>
      </c>
      <c r="O43" s="5">
        <v>4.8828125</v>
      </c>
      <c r="P43" s="3" t="s">
        <v>144</v>
      </c>
      <c r="Q43" s="3">
        <v>36</v>
      </c>
      <c r="R43" s="3" t="s">
        <v>152</v>
      </c>
    </row>
    <row r="44" spans="1:16" ht="12.75">
      <c r="A44" t="s">
        <v>32</v>
      </c>
      <c r="B44" t="s">
        <v>3</v>
      </c>
      <c r="C44" t="s">
        <v>76</v>
      </c>
      <c r="D44" s="3" t="s">
        <v>247</v>
      </c>
      <c r="E44" s="5">
        <v>1.05</v>
      </c>
      <c r="F44" t="s">
        <v>113</v>
      </c>
      <c r="G44" s="3">
        <v>5</v>
      </c>
      <c r="H44" s="3" t="s">
        <v>19</v>
      </c>
      <c r="I44" s="3">
        <v>0</v>
      </c>
      <c r="J44" s="3">
        <v>0</v>
      </c>
      <c r="K44" s="3" t="s">
        <v>21</v>
      </c>
      <c r="L44" s="3">
        <v>8</v>
      </c>
      <c r="M44" s="3" t="s">
        <v>36</v>
      </c>
      <c r="N44" s="3" t="s">
        <v>37</v>
      </c>
      <c r="O44" s="5">
        <v>4.8828125</v>
      </c>
      <c r="P44" s="3" t="s">
        <v>144</v>
      </c>
    </row>
    <row r="45" spans="1:18" ht="12.75">
      <c r="A45" t="s">
        <v>32</v>
      </c>
      <c r="B45" t="s">
        <v>4</v>
      </c>
      <c r="C45" t="s">
        <v>60</v>
      </c>
      <c r="D45" s="3" t="s">
        <v>247</v>
      </c>
      <c r="E45" s="5">
        <v>1.35</v>
      </c>
      <c r="F45" t="s">
        <v>103</v>
      </c>
      <c r="G45" s="3">
        <v>5</v>
      </c>
      <c r="H45" s="3" t="s">
        <v>20</v>
      </c>
      <c r="I45" s="3">
        <v>0</v>
      </c>
      <c r="J45" s="3">
        <v>1</v>
      </c>
      <c r="K45" s="3">
        <v>1</v>
      </c>
      <c r="L45" s="3">
        <v>4</v>
      </c>
      <c r="M45" s="3" t="s">
        <v>36</v>
      </c>
      <c r="N45" s="3" t="s">
        <v>37</v>
      </c>
      <c r="O45" s="5">
        <v>4.8828125</v>
      </c>
      <c r="P45" s="3" t="s">
        <v>144</v>
      </c>
      <c r="Q45" s="3">
        <v>37</v>
      </c>
      <c r="R45" s="3" t="s">
        <v>153</v>
      </c>
    </row>
    <row r="46" spans="1:16" ht="12.75">
      <c r="A46" t="s">
        <v>32</v>
      </c>
      <c r="B46" t="s">
        <v>5</v>
      </c>
      <c r="C46" t="s">
        <v>61</v>
      </c>
      <c r="D46" s="3" t="s">
        <v>247</v>
      </c>
      <c r="E46" s="5">
        <v>1.05</v>
      </c>
      <c r="F46" t="s">
        <v>103</v>
      </c>
      <c r="G46" s="3">
        <v>5</v>
      </c>
      <c r="H46" s="3" t="s">
        <v>21</v>
      </c>
      <c r="I46" s="3">
        <v>0</v>
      </c>
      <c r="J46" s="3">
        <v>0</v>
      </c>
      <c r="K46" s="3" t="s">
        <v>21</v>
      </c>
      <c r="L46" s="3">
        <v>8</v>
      </c>
      <c r="M46" s="3" t="s">
        <v>36</v>
      </c>
      <c r="N46" s="3" t="s">
        <v>37</v>
      </c>
      <c r="O46" s="5">
        <v>4.8828125</v>
      </c>
      <c r="P46" s="3" t="s">
        <v>144</v>
      </c>
    </row>
    <row r="47" spans="1:18" ht="12.75">
      <c r="A47" t="s">
        <v>32</v>
      </c>
      <c r="B47" t="s">
        <v>6</v>
      </c>
      <c r="C47" t="s">
        <v>77</v>
      </c>
      <c r="D47" s="3" t="s">
        <v>247</v>
      </c>
      <c r="E47" s="5">
        <v>1.35</v>
      </c>
      <c r="F47" t="s">
        <v>114</v>
      </c>
      <c r="G47" s="3">
        <v>5</v>
      </c>
      <c r="H47" s="3" t="s">
        <v>22</v>
      </c>
      <c r="I47" s="3">
        <v>0</v>
      </c>
      <c r="J47" s="3">
        <v>1</v>
      </c>
      <c r="K47" s="3">
        <v>1</v>
      </c>
      <c r="L47" s="3">
        <v>4</v>
      </c>
      <c r="M47" s="3" t="s">
        <v>36</v>
      </c>
      <c r="N47" s="3" t="s">
        <v>37</v>
      </c>
      <c r="O47" s="5">
        <v>4.8828125</v>
      </c>
      <c r="P47" s="3" t="s">
        <v>144</v>
      </c>
      <c r="Q47" s="3">
        <v>38</v>
      </c>
      <c r="R47" s="3" t="s">
        <v>154</v>
      </c>
    </row>
    <row r="48" spans="1:16" ht="12.75">
      <c r="A48" t="s">
        <v>32</v>
      </c>
      <c r="B48" t="s">
        <v>7</v>
      </c>
      <c r="C48" t="s">
        <v>78</v>
      </c>
      <c r="D48" s="3" t="s">
        <v>247</v>
      </c>
      <c r="E48" s="5">
        <v>1.05</v>
      </c>
      <c r="F48" t="s">
        <v>114</v>
      </c>
      <c r="G48" s="3">
        <v>5</v>
      </c>
      <c r="H48" s="3" t="s">
        <v>23</v>
      </c>
      <c r="I48" s="3">
        <v>0</v>
      </c>
      <c r="J48" s="3">
        <v>0</v>
      </c>
      <c r="K48" s="3" t="s">
        <v>21</v>
      </c>
      <c r="L48" s="3">
        <v>8</v>
      </c>
      <c r="M48" s="3" t="s">
        <v>36</v>
      </c>
      <c r="N48" s="3" t="s">
        <v>37</v>
      </c>
      <c r="O48" s="5">
        <v>4.8828125</v>
      </c>
      <c r="P48" s="3" t="s">
        <v>144</v>
      </c>
    </row>
    <row r="49" spans="1:7" ht="12.75">
      <c r="A49" s="2" t="s">
        <v>92</v>
      </c>
      <c r="F49" s="4" t="s">
        <v>94</v>
      </c>
      <c r="G49" s="3"/>
    </row>
    <row r="50" spans="1:18" ht="12.75">
      <c r="A50" t="s">
        <v>41</v>
      </c>
      <c r="B50" t="s">
        <v>0</v>
      </c>
      <c r="C50" t="s">
        <v>62</v>
      </c>
      <c r="D50" s="3" t="s">
        <v>245</v>
      </c>
      <c r="E50" s="5">
        <f>(E$26/2)+0.1</f>
        <v>2.1</v>
      </c>
      <c r="F50" t="s">
        <v>104</v>
      </c>
      <c r="G50" s="3">
        <v>5</v>
      </c>
      <c r="H50" s="3">
        <v>0</v>
      </c>
      <c r="I50" s="3">
        <v>0</v>
      </c>
      <c r="J50" s="4">
        <v>1</v>
      </c>
      <c r="K50" s="4" t="s">
        <v>18</v>
      </c>
      <c r="L50" s="4" t="s">
        <v>22</v>
      </c>
      <c r="M50" s="3" t="s">
        <v>36</v>
      </c>
      <c r="N50" s="3" t="s">
        <v>37</v>
      </c>
      <c r="O50" s="5">
        <v>4.8828125</v>
      </c>
      <c r="P50" s="3" t="s">
        <v>144</v>
      </c>
      <c r="Q50" s="3">
        <v>28</v>
      </c>
      <c r="R50" s="3" t="s">
        <v>155</v>
      </c>
    </row>
    <row r="51" spans="1:16" ht="12.75">
      <c r="A51" t="s">
        <v>41</v>
      </c>
      <c r="B51" t="s">
        <v>1</v>
      </c>
      <c r="C51" t="s">
        <v>63</v>
      </c>
      <c r="D51" s="3" t="s">
        <v>245</v>
      </c>
      <c r="E51" s="5">
        <f>(E$26/2)-0.1</f>
        <v>1.9</v>
      </c>
      <c r="F51" t="s">
        <v>104</v>
      </c>
      <c r="G51" s="3">
        <v>5</v>
      </c>
      <c r="H51" s="3">
        <v>1</v>
      </c>
      <c r="I51" s="3">
        <v>0</v>
      </c>
      <c r="J51" s="4">
        <v>1</v>
      </c>
      <c r="K51" s="4">
        <v>8</v>
      </c>
      <c r="L51" s="4">
        <v>5</v>
      </c>
      <c r="M51" s="3" t="s">
        <v>36</v>
      </c>
      <c r="N51" s="3" t="s">
        <v>37</v>
      </c>
      <c r="O51" s="5">
        <v>4.8828125</v>
      </c>
      <c r="P51" s="3" t="s">
        <v>144</v>
      </c>
    </row>
    <row r="52" spans="1:18" ht="12.75">
      <c r="A52" t="s">
        <v>41</v>
      </c>
      <c r="B52" t="s">
        <v>2</v>
      </c>
      <c r="C52" t="s">
        <v>79</v>
      </c>
      <c r="D52" s="3" t="s">
        <v>245</v>
      </c>
      <c r="E52" s="5">
        <f>(E$26/2)+0.1</f>
        <v>2.1</v>
      </c>
      <c r="F52" t="s">
        <v>115</v>
      </c>
      <c r="G52" s="3">
        <v>5</v>
      </c>
      <c r="H52" s="3">
        <v>2</v>
      </c>
      <c r="I52" s="3">
        <v>0</v>
      </c>
      <c r="J52" s="6">
        <v>1</v>
      </c>
      <c r="K52" s="6" t="s">
        <v>18</v>
      </c>
      <c r="L52" s="6" t="s">
        <v>22</v>
      </c>
      <c r="M52" s="3" t="s">
        <v>36</v>
      </c>
      <c r="N52" s="3" t="s">
        <v>37</v>
      </c>
      <c r="O52" s="5">
        <v>4.8828125</v>
      </c>
      <c r="P52" s="3" t="s">
        <v>144</v>
      </c>
      <c r="Q52" s="3">
        <v>27</v>
      </c>
      <c r="R52" s="3" t="s">
        <v>156</v>
      </c>
    </row>
    <row r="53" spans="1:16" ht="12.75">
      <c r="A53" t="s">
        <v>41</v>
      </c>
      <c r="B53" t="s">
        <v>3</v>
      </c>
      <c r="C53" t="s">
        <v>80</v>
      </c>
      <c r="D53" s="3" t="s">
        <v>245</v>
      </c>
      <c r="E53" s="5">
        <f>(E$26/2)-0.1</f>
        <v>1.9</v>
      </c>
      <c r="F53" t="s">
        <v>115</v>
      </c>
      <c r="G53" s="3">
        <v>5</v>
      </c>
      <c r="H53" s="3">
        <v>3</v>
      </c>
      <c r="I53" s="3">
        <v>0</v>
      </c>
      <c r="J53" s="6">
        <v>1</v>
      </c>
      <c r="K53" s="6">
        <v>8</v>
      </c>
      <c r="L53" s="6">
        <v>5</v>
      </c>
      <c r="M53" s="3" t="s">
        <v>36</v>
      </c>
      <c r="N53" s="3" t="s">
        <v>37</v>
      </c>
      <c r="O53" s="5">
        <v>4.8828125</v>
      </c>
      <c r="P53" s="3" t="s">
        <v>144</v>
      </c>
    </row>
    <row r="54" spans="1:18" ht="12.75">
      <c r="A54" t="s">
        <v>41</v>
      </c>
      <c r="B54" t="s">
        <v>4</v>
      </c>
      <c r="C54" t="s">
        <v>64</v>
      </c>
      <c r="D54" s="3" t="s">
        <v>245</v>
      </c>
      <c r="E54" s="5">
        <f>(E$26/2)+0.1</f>
        <v>2.1</v>
      </c>
      <c r="F54" t="s">
        <v>105</v>
      </c>
      <c r="G54" s="3">
        <v>5</v>
      </c>
      <c r="H54" s="3">
        <v>4</v>
      </c>
      <c r="I54" s="3">
        <v>0</v>
      </c>
      <c r="J54" s="6">
        <v>1</v>
      </c>
      <c r="K54" s="6" t="s">
        <v>18</v>
      </c>
      <c r="L54" s="6" t="s">
        <v>22</v>
      </c>
      <c r="M54" s="3" t="s">
        <v>36</v>
      </c>
      <c r="N54" s="3" t="s">
        <v>37</v>
      </c>
      <c r="O54" s="5">
        <v>4.8828125</v>
      </c>
      <c r="P54" s="3" t="s">
        <v>144</v>
      </c>
      <c r="Q54" s="3">
        <v>24</v>
      </c>
      <c r="R54" s="3" t="s">
        <v>157</v>
      </c>
    </row>
    <row r="55" spans="1:16" ht="12.75">
      <c r="A55" t="s">
        <v>41</v>
      </c>
      <c r="B55" t="s">
        <v>5</v>
      </c>
      <c r="C55" t="s">
        <v>65</v>
      </c>
      <c r="D55" s="3" t="s">
        <v>245</v>
      </c>
      <c r="E55" s="5">
        <f>(E$26/2)-0.1</f>
        <v>1.9</v>
      </c>
      <c r="F55" t="s">
        <v>105</v>
      </c>
      <c r="G55" s="3">
        <v>5</v>
      </c>
      <c r="H55" s="3">
        <v>5</v>
      </c>
      <c r="I55" s="3">
        <v>0</v>
      </c>
      <c r="J55" s="6">
        <v>1</v>
      </c>
      <c r="K55" s="6">
        <v>8</v>
      </c>
      <c r="L55" s="6">
        <v>5</v>
      </c>
      <c r="M55" s="3" t="s">
        <v>36</v>
      </c>
      <c r="N55" s="3" t="s">
        <v>37</v>
      </c>
      <c r="O55" s="5">
        <v>4.8828125</v>
      </c>
      <c r="P55" s="3" t="s">
        <v>144</v>
      </c>
    </row>
    <row r="56" spans="1:18" ht="12.75">
      <c r="A56" t="s">
        <v>41</v>
      </c>
      <c r="B56" t="s">
        <v>6</v>
      </c>
      <c r="C56" t="s">
        <v>81</v>
      </c>
      <c r="D56" s="3" t="s">
        <v>245</v>
      </c>
      <c r="E56" s="5">
        <f>(E$26/2)+0.1</f>
        <v>2.1</v>
      </c>
      <c r="F56" t="s">
        <v>116</v>
      </c>
      <c r="G56" s="3">
        <v>5</v>
      </c>
      <c r="H56" s="3">
        <v>6</v>
      </c>
      <c r="I56" s="3">
        <v>0</v>
      </c>
      <c r="J56" s="6">
        <v>1</v>
      </c>
      <c r="K56" s="6" t="s">
        <v>18</v>
      </c>
      <c r="L56" s="6" t="s">
        <v>22</v>
      </c>
      <c r="M56" s="3" t="s">
        <v>36</v>
      </c>
      <c r="N56" s="3" t="s">
        <v>37</v>
      </c>
      <c r="O56" s="5">
        <v>4.8828125</v>
      </c>
      <c r="P56" s="3" t="s">
        <v>144</v>
      </c>
      <c r="Q56" s="3">
        <v>23</v>
      </c>
      <c r="R56" s="3" t="s">
        <v>158</v>
      </c>
    </row>
    <row r="57" spans="1:16" ht="12.75">
      <c r="A57" t="s">
        <v>41</v>
      </c>
      <c r="B57" t="s">
        <v>7</v>
      </c>
      <c r="C57" t="s">
        <v>82</v>
      </c>
      <c r="D57" s="3" t="s">
        <v>245</v>
      </c>
      <c r="E57" s="5">
        <f>(E$26/2)-0.1</f>
        <v>1.9</v>
      </c>
      <c r="F57" t="s">
        <v>116</v>
      </c>
      <c r="G57" s="3">
        <v>5</v>
      </c>
      <c r="H57" s="3">
        <v>7</v>
      </c>
      <c r="I57" s="3">
        <v>0</v>
      </c>
      <c r="J57" s="6">
        <v>1</v>
      </c>
      <c r="K57" s="6">
        <v>8</v>
      </c>
      <c r="L57" s="6">
        <v>5</v>
      </c>
      <c r="M57" s="3" t="s">
        <v>36</v>
      </c>
      <c r="N57" s="3" t="s">
        <v>37</v>
      </c>
      <c r="O57" s="5">
        <v>4.8828125</v>
      </c>
      <c r="P57" s="3" t="s">
        <v>144</v>
      </c>
    </row>
    <row r="58" spans="1:7" ht="12.75">
      <c r="A58" s="2" t="s">
        <v>92</v>
      </c>
      <c r="F58" s="4" t="s">
        <v>94</v>
      </c>
      <c r="G58" s="3"/>
    </row>
    <row r="59" spans="1:18" ht="12.75">
      <c r="A59" t="s">
        <v>42</v>
      </c>
      <c r="B59" t="s">
        <v>0</v>
      </c>
      <c r="C59" t="s">
        <v>66</v>
      </c>
      <c r="D59" s="3" t="s">
        <v>245</v>
      </c>
      <c r="E59" s="5">
        <f>(E$26/2)+0.1</f>
        <v>2.1</v>
      </c>
      <c r="F59" t="s">
        <v>106</v>
      </c>
      <c r="G59" s="3">
        <v>4</v>
      </c>
      <c r="H59" s="3">
        <v>8</v>
      </c>
      <c r="I59" s="3">
        <v>0</v>
      </c>
      <c r="J59" s="6">
        <v>1</v>
      </c>
      <c r="K59" s="6" t="s">
        <v>18</v>
      </c>
      <c r="L59" s="6" t="s">
        <v>22</v>
      </c>
      <c r="M59" s="3" t="s">
        <v>36</v>
      </c>
      <c r="N59" s="3" t="s">
        <v>37</v>
      </c>
      <c r="O59" s="5">
        <v>4.8828125</v>
      </c>
      <c r="P59" s="3" t="s">
        <v>144</v>
      </c>
      <c r="Q59" s="3">
        <v>49</v>
      </c>
      <c r="R59" s="3" t="s">
        <v>159</v>
      </c>
    </row>
    <row r="60" spans="1:16" ht="12.75">
      <c r="A60" t="s">
        <v>42</v>
      </c>
      <c r="B60" t="s">
        <v>1</v>
      </c>
      <c r="C60" t="s">
        <v>67</v>
      </c>
      <c r="D60" s="3" t="s">
        <v>245</v>
      </c>
      <c r="E60" s="5">
        <f>(E$26/2)-0.1</f>
        <v>1.9</v>
      </c>
      <c r="F60" t="s">
        <v>106</v>
      </c>
      <c r="G60" s="3">
        <v>4</v>
      </c>
      <c r="H60" s="3">
        <v>9</v>
      </c>
      <c r="I60" s="3">
        <v>0</v>
      </c>
      <c r="J60" s="6">
        <v>1</v>
      </c>
      <c r="K60" s="6">
        <v>8</v>
      </c>
      <c r="L60" s="6">
        <v>5</v>
      </c>
      <c r="M60" s="3" t="s">
        <v>36</v>
      </c>
      <c r="N60" s="3" t="s">
        <v>37</v>
      </c>
      <c r="O60" s="5">
        <v>4.8828125</v>
      </c>
      <c r="P60" s="3" t="s">
        <v>144</v>
      </c>
    </row>
    <row r="61" spans="1:18" ht="12.75">
      <c r="A61" t="s">
        <v>42</v>
      </c>
      <c r="B61" t="s">
        <v>2</v>
      </c>
      <c r="C61" t="s">
        <v>83</v>
      </c>
      <c r="D61" s="3" t="s">
        <v>245</v>
      </c>
      <c r="E61" s="5">
        <f>(E$26/2)+0.1</f>
        <v>2.1</v>
      </c>
      <c r="F61" t="s">
        <v>117</v>
      </c>
      <c r="G61" s="3">
        <v>4</v>
      </c>
      <c r="H61" s="3" t="s">
        <v>18</v>
      </c>
      <c r="I61" s="3">
        <v>0</v>
      </c>
      <c r="J61" s="6">
        <v>1</v>
      </c>
      <c r="K61" s="6" t="s">
        <v>18</v>
      </c>
      <c r="L61" s="6" t="s">
        <v>22</v>
      </c>
      <c r="M61" s="3" t="s">
        <v>36</v>
      </c>
      <c r="N61" s="3" t="s">
        <v>37</v>
      </c>
      <c r="O61" s="5">
        <v>4.8828125</v>
      </c>
      <c r="P61" s="3" t="s">
        <v>144</v>
      </c>
      <c r="Q61" s="3">
        <v>50</v>
      </c>
      <c r="R61" s="3" t="s">
        <v>160</v>
      </c>
    </row>
    <row r="62" spans="1:16" ht="12.75">
      <c r="A62" t="s">
        <v>42</v>
      </c>
      <c r="B62" t="s">
        <v>3</v>
      </c>
      <c r="C62" t="s">
        <v>84</v>
      </c>
      <c r="D62" s="3" t="s">
        <v>245</v>
      </c>
      <c r="E62" s="5">
        <f>(E$26/2)-0.1</f>
        <v>1.9</v>
      </c>
      <c r="F62" t="s">
        <v>117</v>
      </c>
      <c r="G62" s="3">
        <v>4</v>
      </c>
      <c r="H62" s="3" t="s">
        <v>19</v>
      </c>
      <c r="I62" s="3">
        <v>0</v>
      </c>
      <c r="J62" s="6">
        <v>1</v>
      </c>
      <c r="K62" s="6">
        <v>8</v>
      </c>
      <c r="L62" s="6">
        <v>5</v>
      </c>
      <c r="M62" s="3" t="s">
        <v>36</v>
      </c>
      <c r="N62" s="3" t="s">
        <v>37</v>
      </c>
      <c r="O62" s="5">
        <v>4.8828125</v>
      </c>
      <c r="P62" s="3" t="s">
        <v>144</v>
      </c>
    </row>
    <row r="63" spans="1:18" ht="12.75">
      <c r="A63" t="s">
        <v>42</v>
      </c>
      <c r="B63" t="s">
        <v>4</v>
      </c>
      <c r="C63" t="s">
        <v>68</v>
      </c>
      <c r="D63" s="3" t="s">
        <v>245</v>
      </c>
      <c r="E63" s="5">
        <f>(E$26/2)+0.1</f>
        <v>2.1</v>
      </c>
      <c r="F63" t="s">
        <v>107</v>
      </c>
      <c r="G63" s="3">
        <v>4</v>
      </c>
      <c r="H63" s="3" t="s">
        <v>20</v>
      </c>
      <c r="I63" s="3">
        <v>0</v>
      </c>
      <c r="J63" s="6">
        <v>1</v>
      </c>
      <c r="K63" s="6" t="s">
        <v>18</v>
      </c>
      <c r="L63" s="6" t="s">
        <v>22</v>
      </c>
      <c r="M63" s="3" t="s">
        <v>36</v>
      </c>
      <c r="N63" s="3" t="s">
        <v>37</v>
      </c>
      <c r="O63" s="5">
        <v>4.8828125</v>
      </c>
      <c r="P63" s="3" t="s">
        <v>144</v>
      </c>
      <c r="Q63" s="3">
        <v>53</v>
      </c>
      <c r="R63" s="3" t="s">
        <v>161</v>
      </c>
    </row>
    <row r="64" spans="1:16" ht="12.75">
      <c r="A64" t="s">
        <v>42</v>
      </c>
      <c r="B64" t="s">
        <v>5</v>
      </c>
      <c r="C64" t="s">
        <v>69</v>
      </c>
      <c r="D64" s="3" t="s">
        <v>245</v>
      </c>
      <c r="E64" s="5">
        <f>(E$26/2)-0.1</f>
        <v>1.9</v>
      </c>
      <c r="F64" t="s">
        <v>107</v>
      </c>
      <c r="G64" s="3">
        <v>4</v>
      </c>
      <c r="H64" s="3" t="s">
        <v>21</v>
      </c>
      <c r="I64" s="3">
        <v>0</v>
      </c>
      <c r="J64" s="6">
        <v>1</v>
      </c>
      <c r="K64" s="6">
        <v>8</v>
      </c>
      <c r="L64" s="6">
        <v>5</v>
      </c>
      <c r="M64" s="3" t="s">
        <v>36</v>
      </c>
      <c r="N64" s="3" t="s">
        <v>37</v>
      </c>
      <c r="O64" s="5">
        <v>4.8828125</v>
      </c>
      <c r="P64" s="3" t="s">
        <v>144</v>
      </c>
    </row>
    <row r="65" spans="1:18" ht="12.75">
      <c r="A65" t="s">
        <v>42</v>
      </c>
      <c r="B65" t="s">
        <v>6</v>
      </c>
      <c r="C65" t="s">
        <v>85</v>
      </c>
      <c r="D65" s="3" t="s">
        <v>245</v>
      </c>
      <c r="E65" s="5">
        <f>(E$26/2)+0.1</f>
        <v>2.1</v>
      </c>
      <c r="F65" t="s">
        <v>118</v>
      </c>
      <c r="G65" s="3">
        <v>4</v>
      </c>
      <c r="H65" s="3" t="s">
        <v>22</v>
      </c>
      <c r="I65" s="3">
        <v>0</v>
      </c>
      <c r="J65" s="6">
        <v>1</v>
      </c>
      <c r="K65" s="6" t="s">
        <v>18</v>
      </c>
      <c r="L65" s="6" t="s">
        <v>22</v>
      </c>
      <c r="M65" s="3" t="s">
        <v>36</v>
      </c>
      <c r="N65" s="3" t="s">
        <v>37</v>
      </c>
      <c r="O65" s="5">
        <v>4.8828125</v>
      </c>
      <c r="P65" s="3" t="s">
        <v>144</v>
      </c>
      <c r="Q65" s="3">
        <v>54</v>
      </c>
      <c r="R65" s="3" t="s">
        <v>162</v>
      </c>
    </row>
    <row r="66" spans="1:16" ht="12.75">
      <c r="A66" t="s">
        <v>42</v>
      </c>
      <c r="B66" t="s">
        <v>7</v>
      </c>
      <c r="C66" t="s">
        <v>86</v>
      </c>
      <c r="D66" s="3" t="s">
        <v>245</v>
      </c>
      <c r="E66" s="5">
        <f>(E$26/2)-0.1</f>
        <v>1.9</v>
      </c>
      <c r="F66" t="s">
        <v>118</v>
      </c>
      <c r="G66" s="3">
        <v>4</v>
      </c>
      <c r="H66" s="3" t="s">
        <v>23</v>
      </c>
      <c r="I66" s="3">
        <v>0</v>
      </c>
      <c r="J66" s="6">
        <v>1</v>
      </c>
      <c r="K66" s="6">
        <v>8</v>
      </c>
      <c r="L66" s="6">
        <v>5</v>
      </c>
      <c r="M66" s="3" t="s">
        <v>36</v>
      </c>
      <c r="N66" s="3" t="s">
        <v>37</v>
      </c>
      <c r="O66" s="5">
        <v>4.8828125</v>
      </c>
      <c r="P66" s="3" t="s">
        <v>144</v>
      </c>
    </row>
    <row r="67" spans="1:7" ht="12.75">
      <c r="A67" s="2" t="s">
        <v>98</v>
      </c>
      <c r="F67" s="4" t="s">
        <v>94</v>
      </c>
      <c r="G67" s="3"/>
    </row>
    <row r="68" spans="1:16" ht="12.75">
      <c r="A68" t="s">
        <v>43</v>
      </c>
      <c r="B68" t="s">
        <v>0</v>
      </c>
      <c r="F68" t="s">
        <v>119</v>
      </c>
      <c r="G68" s="3">
        <v>4</v>
      </c>
      <c r="H68" s="3">
        <v>0</v>
      </c>
      <c r="I68" s="3">
        <v>0</v>
      </c>
      <c r="M68" s="3" t="s">
        <v>36</v>
      </c>
      <c r="N68" s="3" t="s">
        <v>37</v>
      </c>
      <c r="O68" s="5">
        <v>4.8828125</v>
      </c>
      <c r="P68" s="3" t="s">
        <v>144</v>
      </c>
    </row>
    <row r="69" spans="1:16" ht="12.75">
      <c r="A69" t="s">
        <v>43</v>
      </c>
      <c r="B69" t="s">
        <v>1</v>
      </c>
      <c r="F69" t="s">
        <v>120</v>
      </c>
      <c r="G69" s="3">
        <v>4</v>
      </c>
      <c r="H69" s="3">
        <v>1</v>
      </c>
      <c r="I69" s="3">
        <v>0</v>
      </c>
      <c r="M69" s="3" t="s">
        <v>36</v>
      </c>
      <c r="N69" s="3" t="s">
        <v>37</v>
      </c>
      <c r="O69" s="5">
        <v>4.8828125</v>
      </c>
      <c r="P69" s="3" t="s">
        <v>144</v>
      </c>
    </row>
    <row r="70" spans="1:16" ht="12.75">
      <c r="A70" t="s">
        <v>43</v>
      </c>
      <c r="B70" t="s">
        <v>2</v>
      </c>
      <c r="F70" t="s">
        <v>121</v>
      </c>
      <c r="G70" s="3">
        <v>4</v>
      </c>
      <c r="H70" s="3">
        <v>2</v>
      </c>
      <c r="I70" s="3">
        <v>0</v>
      </c>
      <c r="M70" s="3" t="s">
        <v>36</v>
      </c>
      <c r="N70" s="3" t="s">
        <v>37</v>
      </c>
      <c r="O70" s="5">
        <v>4.8828125</v>
      </c>
      <c r="P70" s="3" t="s">
        <v>144</v>
      </c>
    </row>
    <row r="71" spans="1:16" ht="12.75">
      <c r="A71" t="s">
        <v>43</v>
      </c>
      <c r="B71" t="s">
        <v>3</v>
      </c>
      <c r="F71" t="s">
        <v>122</v>
      </c>
      <c r="G71" s="3">
        <v>4</v>
      </c>
      <c r="H71" s="3">
        <v>3</v>
      </c>
      <c r="I71" s="3">
        <v>0</v>
      </c>
      <c r="M71" s="3" t="s">
        <v>36</v>
      </c>
      <c r="N71" s="3" t="s">
        <v>37</v>
      </c>
      <c r="O71" s="5">
        <v>4.8828125</v>
      </c>
      <c r="P71" s="3" t="s">
        <v>144</v>
      </c>
    </row>
    <row r="72" spans="1:16" ht="12.75">
      <c r="A72" t="s">
        <v>43</v>
      </c>
      <c r="B72" t="s">
        <v>4</v>
      </c>
      <c r="F72" t="s">
        <v>123</v>
      </c>
      <c r="G72" s="3">
        <v>4</v>
      </c>
      <c r="H72" s="3">
        <v>4</v>
      </c>
      <c r="I72" s="3">
        <v>0</v>
      </c>
      <c r="M72" s="3" t="s">
        <v>36</v>
      </c>
      <c r="N72" s="3" t="s">
        <v>37</v>
      </c>
      <c r="O72" s="5">
        <v>4.8828125</v>
      </c>
      <c r="P72" s="3" t="s">
        <v>144</v>
      </c>
    </row>
    <row r="73" spans="1:16" ht="12.75">
      <c r="A73" t="s">
        <v>43</v>
      </c>
      <c r="B73" t="s">
        <v>5</v>
      </c>
      <c r="F73" t="s">
        <v>124</v>
      </c>
      <c r="G73" s="3">
        <v>4</v>
      </c>
      <c r="H73" s="3">
        <v>5</v>
      </c>
      <c r="I73" s="3">
        <v>0</v>
      </c>
      <c r="M73" s="3" t="s">
        <v>36</v>
      </c>
      <c r="N73" s="3" t="s">
        <v>37</v>
      </c>
      <c r="O73" s="5">
        <v>4.8828125</v>
      </c>
      <c r="P73" s="3" t="s">
        <v>144</v>
      </c>
    </row>
    <row r="74" spans="1:16" ht="12.75">
      <c r="A74" t="s">
        <v>43</v>
      </c>
      <c r="B74" t="s">
        <v>6</v>
      </c>
      <c r="F74" t="s">
        <v>125</v>
      </c>
      <c r="G74" s="3">
        <v>4</v>
      </c>
      <c r="H74" s="3">
        <v>6</v>
      </c>
      <c r="I74" s="3">
        <v>0</v>
      </c>
      <c r="M74" s="3" t="s">
        <v>36</v>
      </c>
      <c r="N74" s="3" t="s">
        <v>37</v>
      </c>
      <c r="O74" s="5">
        <v>4.8828125</v>
      </c>
      <c r="P74" s="3" t="s">
        <v>144</v>
      </c>
    </row>
    <row r="75" spans="1:16" ht="12.75">
      <c r="A75" t="s">
        <v>43</v>
      </c>
      <c r="B75" t="s">
        <v>7</v>
      </c>
      <c r="F75" t="s">
        <v>126</v>
      </c>
      <c r="G75" s="3">
        <v>4</v>
      </c>
      <c r="H75" s="3">
        <v>7</v>
      </c>
      <c r="I75" s="3">
        <v>0</v>
      </c>
      <c r="M75" s="3" t="s">
        <v>36</v>
      </c>
      <c r="N75" s="3" t="s">
        <v>37</v>
      </c>
      <c r="O75" s="5">
        <v>4.8828125</v>
      </c>
      <c r="P75" s="3" t="s">
        <v>144</v>
      </c>
    </row>
    <row r="76" spans="1:7" ht="12.75">
      <c r="A76" s="2" t="s">
        <v>98</v>
      </c>
      <c r="F76" s="4" t="s">
        <v>94</v>
      </c>
      <c r="G76" s="3"/>
    </row>
    <row r="77" spans="1:16" ht="12.75">
      <c r="A77" t="s">
        <v>44</v>
      </c>
      <c r="B77" t="s">
        <v>0</v>
      </c>
      <c r="F77" t="s">
        <v>127</v>
      </c>
      <c r="G77" s="3">
        <v>3</v>
      </c>
      <c r="H77" s="3">
        <v>8</v>
      </c>
      <c r="I77" s="3">
        <v>0</v>
      </c>
      <c r="M77" s="3" t="s">
        <v>36</v>
      </c>
      <c r="N77" s="3" t="s">
        <v>37</v>
      </c>
      <c r="O77" s="5">
        <v>4.8828125</v>
      </c>
      <c r="P77" s="3" t="s">
        <v>144</v>
      </c>
    </row>
    <row r="78" spans="1:16" ht="12.75">
      <c r="A78" t="s">
        <v>44</v>
      </c>
      <c r="B78" t="s">
        <v>1</v>
      </c>
      <c r="F78" t="s">
        <v>88</v>
      </c>
      <c r="G78" s="3">
        <v>3</v>
      </c>
      <c r="H78" s="3">
        <v>9</v>
      </c>
      <c r="I78" s="3">
        <v>0</v>
      </c>
      <c r="M78" s="3" t="s">
        <v>36</v>
      </c>
      <c r="N78" s="3" t="s">
        <v>37</v>
      </c>
      <c r="O78" s="5">
        <v>4.8828125</v>
      </c>
      <c r="P78" s="3" t="s">
        <v>144</v>
      </c>
    </row>
    <row r="79" spans="1:16" ht="12.75">
      <c r="A79" t="s">
        <v>44</v>
      </c>
      <c r="B79" t="s">
        <v>2</v>
      </c>
      <c r="F79" t="s">
        <v>128</v>
      </c>
      <c r="G79" s="3">
        <v>3</v>
      </c>
      <c r="H79" s="3" t="s">
        <v>18</v>
      </c>
      <c r="I79" s="3">
        <v>0</v>
      </c>
      <c r="M79" s="3" t="s">
        <v>36</v>
      </c>
      <c r="N79" s="3" t="s">
        <v>37</v>
      </c>
      <c r="O79" s="5">
        <v>4.8828125</v>
      </c>
      <c r="P79" s="3" t="s">
        <v>144</v>
      </c>
    </row>
    <row r="80" spans="1:16" ht="12.75">
      <c r="A80" t="s">
        <v>44</v>
      </c>
      <c r="B80" t="s">
        <v>3</v>
      </c>
      <c r="F80" t="s">
        <v>129</v>
      </c>
      <c r="G80" s="3">
        <v>3</v>
      </c>
      <c r="H80" s="3" t="s">
        <v>19</v>
      </c>
      <c r="I80" s="3">
        <v>0</v>
      </c>
      <c r="M80" s="3" t="s">
        <v>36</v>
      </c>
      <c r="N80" s="3" t="s">
        <v>37</v>
      </c>
      <c r="O80" s="5">
        <v>4.8828125</v>
      </c>
      <c r="P80" s="3" t="s">
        <v>144</v>
      </c>
    </row>
    <row r="81" spans="1:16" ht="12.75">
      <c r="A81" t="s">
        <v>44</v>
      </c>
      <c r="B81" t="s">
        <v>4</v>
      </c>
      <c r="F81" t="s">
        <v>130</v>
      </c>
      <c r="G81" s="3">
        <v>3</v>
      </c>
      <c r="H81" s="3" t="s">
        <v>20</v>
      </c>
      <c r="I81" s="3">
        <v>0</v>
      </c>
      <c r="M81" s="3" t="s">
        <v>36</v>
      </c>
      <c r="N81" s="3" t="s">
        <v>37</v>
      </c>
      <c r="O81" s="5">
        <v>4.8828125</v>
      </c>
      <c r="P81" s="3" t="s">
        <v>144</v>
      </c>
    </row>
    <row r="82" spans="1:16" ht="12.75">
      <c r="A82" t="s">
        <v>44</v>
      </c>
      <c r="B82" t="s">
        <v>5</v>
      </c>
      <c r="F82" t="s">
        <v>131</v>
      </c>
      <c r="G82" s="3">
        <v>3</v>
      </c>
      <c r="H82" s="3" t="s">
        <v>21</v>
      </c>
      <c r="I82" s="3">
        <v>0</v>
      </c>
      <c r="M82" s="3" t="s">
        <v>36</v>
      </c>
      <c r="N82" s="3" t="s">
        <v>37</v>
      </c>
      <c r="O82" s="5">
        <v>4.8828125</v>
      </c>
      <c r="P82" s="3" t="s">
        <v>144</v>
      </c>
    </row>
    <row r="83" spans="1:16" ht="12.75">
      <c r="A83" t="s">
        <v>44</v>
      </c>
      <c r="B83" t="s">
        <v>6</v>
      </c>
      <c r="F83" t="s">
        <v>132</v>
      </c>
      <c r="G83" s="3">
        <v>3</v>
      </c>
      <c r="H83" s="3" t="s">
        <v>22</v>
      </c>
      <c r="I83" s="3">
        <v>0</v>
      </c>
      <c r="M83" s="3" t="s">
        <v>36</v>
      </c>
      <c r="N83" s="3" t="s">
        <v>37</v>
      </c>
      <c r="O83" s="5">
        <v>4.8828125</v>
      </c>
      <c r="P83" s="3" t="s">
        <v>144</v>
      </c>
    </row>
    <row r="84" spans="1:16" ht="12.75">
      <c r="A84" t="s">
        <v>44</v>
      </c>
      <c r="B84" t="s">
        <v>7</v>
      </c>
      <c r="F84" t="s">
        <v>133</v>
      </c>
      <c r="G84" s="3">
        <v>3</v>
      </c>
      <c r="H84" s="3" t="s">
        <v>23</v>
      </c>
      <c r="I84" s="3">
        <v>0</v>
      </c>
      <c r="M84" s="3" t="s">
        <v>36</v>
      </c>
      <c r="N84" s="3" t="s">
        <v>37</v>
      </c>
      <c r="O84" s="5">
        <v>4.8828125</v>
      </c>
      <c r="P84" s="3" t="s">
        <v>144</v>
      </c>
    </row>
    <row r="90" spans="3:5" ht="12.75">
      <c r="C90" s="2" t="s">
        <v>251</v>
      </c>
      <c r="D90" s="2"/>
      <c r="E90" s="4"/>
    </row>
    <row r="92" ht="12.75">
      <c r="C92" t="s">
        <v>252</v>
      </c>
    </row>
    <row r="93" spans="3:7" ht="12.75">
      <c r="C93" t="s">
        <v>253</v>
      </c>
      <c r="F93" t="s">
        <v>256</v>
      </c>
      <c r="G93" t="s">
        <v>258</v>
      </c>
    </row>
    <row r="94" ht="12.75">
      <c r="B94" t="s">
        <v>261</v>
      </c>
    </row>
    <row r="95" spans="3:7" ht="12.75">
      <c r="C95" t="s">
        <v>254</v>
      </c>
      <c r="G95" t="s">
        <v>263</v>
      </c>
    </row>
    <row r="96" spans="2:7" ht="12.75">
      <c r="B96" t="s">
        <v>9</v>
      </c>
      <c r="C96" t="s">
        <v>255</v>
      </c>
      <c r="F96" t="s">
        <v>257</v>
      </c>
      <c r="G96" t="s">
        <v>259</v>
      </c>
    </row>
    <row r="97" ht="12.75">
      <c r="B97" t="s">
        <v>262</v>
      </c>
    </row>
    <row r="98" spans="2:17" ht="12.75">
      <c r="B98" t="s">
        <v>9</v>
      </c>
      <c r="C98" t="s">
        <v>260</v>
      </c>
      <c r="Q98"/>
    </row>
    <row r="99" ht="12.75">
      <c r="Q99"/>
    </row>
    <row r="100" ht="12.75">
      <c r="Q100"/>
    </row>
    <row r="101" ht="12.75">
      <c r="Q101"/>
    </row>
    <row r="102" ht="12.75">
      <c r="Q102"/>
    </row>
    <row r="103" ht="12.75">
      <c r="Q103"/>
    </row>
    <row r="104" ht="12.75">
      <c r="Q104"/>
    </row>
    <row r="105" ht="12.75">
      <c r="Q105"/>
    </row>
    <row r="106" ht="12.75">
      <c r="Q106"/>
    </row>
    <row r="107" ht="12.75">
      <c r="Q107"/>
    </row>
    <row r="108" spans="1:17" ht="12.75">
      <c r="A108" s="4"/>
      <c r="Q108"/>
    </row>
    <row r="109" ht="12.75">
      <c r="Q109"/>
    </row>
    <row r="110" ht="12.75">
      <c r="Q110"/>
    </row>
    <row r="111" ht="12.75">
      <c r="Q111"/>
    </row>
    <row r="112" ht="12.75">
      <c r="Q112"/>
    </row>
    <row r="113" ht="12.75">
      <c r="Q113"/>
    </row>
    <row r="114" ht="12.75">
      <c r="Q114"/>
    </row>
    <row r="115" ht="12.75">
      <c r="Q115"/>
    </row>
    <row r="116" ht="12.75">
      <c r="Q116"/>
    </row>
    <row r="117" spans="1:17" ht="12.75">
      <c r="A117" s="4"/>
      <c r="Q117"/>
    </row>
    <row r="118" ht="12.75">
      <c r="Q118"/>
    </row>
    <row r="119" ht="12.75">
      <c r="Q119"/>
    </row>
    <row r="120" ht="12.75">
      <c r="Q120"/>
    </row>
    <row r="121" ht="12.75">
      <c r="Q121"/>
    </row>
    <row r="122" ht="12.75">
      <c r="Q122"/>
    </row>
    <row r="123" ht="12.75">
      <c r="Q123"/>
    </row>
    <row r="124" ht="12.75">
      <c r="Q124"/>
    </row>
    <row r="125" ht="12.75">
      <c r="Q125"/>
    </row>
    <row r="126" spans="1:17" ht="12.75">
      <c r="A126" s="4"/>
      <c r="Q126"/>
    </row>
    <row r="127" ht="12.75">
      <c r="Q127"/>
    </row>
    <row r="128" ht="12.75">
      <c r="Q128"/>
    </row>
    <row r="129" ht="12.75">
      <c r="Q129"/>
    </row>
    <row r="130" ht="12.75">
      <c r="Q130"/>
    </row>
    <row r="131" ht="12.75">
      <c r="Q131"/>
    </row>
    <row r="132" ht="12.75">
      <c r="Q132"/>
    </row>
    <row r="133" ht="12.75">
      <c r="Q133"/>
    </row>
    <row r="134" ht="12.75">
      <c r="Q134"/>
    </row>
    <row r="135" ht="12.75">
      <c r="Q135"/>
    </row>
    <row r="136" ht="12.75">
      <c r="Q136"/>
    </row>
    <row r="137" ht="12.75">
      <c r="Q137"/>
    </row>
    <row r="138" ht="12.75">
      <c r="Q138"/>
    </row>
    <row r="139" ht="12.75">
      <c r="Q139"/>
    </row>
    <row r="140" ht="12.75">
      <c r="Q140"/>
    </row>
  </sheetData>
  <printOptions gridLines="1"/>
  <pageMargins left="0.15" right="0.15" top="0.7" bottom="0.68" header="0.5" footer="0.5"/>
  <pageSetup horizontalDpi="600" verticalDpi="600" orientation="landscape" scale="90" r:id="rId1"/>
  <headerFooter alignWithMargins="0">
    <oddHeader>&amp;LChinh Vu&amp;CPage &amp;P&amp;R&amp;D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H25">
      <selection activeCell="I1" sqref="I1:O57"/>
    </sheetView>
  </sheetViews>
  <sheetFormatPr defaultColWidth="9.140625" defaultRowHeight="12.75"/>
  <cols>
    <col min="1" max="1" width="11.00390625" style="3" customWidth="1"/>
    <col min="2" max="2" width="16.8515625" style="3" customWidth="1"/>
    <col min="3" max="3" width="15.7109375" style="0" customWidth="1"/>
    <col min="4" max="4" width="5.140625" style="8" customWidth="1"/>
    <col min="5" max="5" width="34.140625" style="8" customWidth="1"/>
    <col min="6" max="6" width="7.28125" style="8" customWidth="1"/>
    <col min="7" max="7" width="43.57421875" style="8" customWidth="1"/>
    <col min="8" max="8" width="9.140625" style="10" customWidth="1"/>
    <col min="9" max="9" width="5.140625" style="8" customWidth="1"/>
    <col min="10" max="10" width="15.7109375" style="0" customWidth="1"/>
    <col min="11" max="11" width="7.28125" style="8" customWidth="1"/>
    <col min="13" max="13" width="7.28125" style="8" customWidth="1"/>
    <col min="14" max="14" width="15.7109375" style="0" customWidth="1"/>
    <col min="15" max="15" width="5.140625" style="8" customWidth="1"/>
  </cols>
  <sheetData>
    <row r="1" spans="3:14" ht="12.75">
      <c r="C1" s="2" t="s">
        <v>242</v>
      </c>
      <c r="H1" s="9"/>
      <c r="J1" s="2" t="s">
        <v>244</v>
      </c>
      <c r="L1" s="11"/>
      <c r="N1" s="2" t="s">
        <v>243</v>
      </c>
    </row>
    <row r="2" spans="1:15" ht="12.75">
      <c r="A2" s="4" t="s">
        <v>165</v>
      </c>
      <c r="B2" s="4"/>
      <c r="C2" s="4"/>
      <c r="D2" s="4" t="s">
        <v>164</v>
      </c>
      <c r="E2" s="4"/>
      <c r="F2" s="4" t="s">
        <v>164</v>
      </c>
      <c r="G2" s="4"/>
      <c r="H2" s="9"/>
      <c r="I2" s="4" t="s">
        <v>164</v>
      </c>
      <c r="J2" s="4"/>
      <c r="K2" s="4" t="s">
        <v>164</v>
      </c>
      <c r="L2" s="11"/>
      <c r="M2" s="4" t="s">
        <v>164</v>
      </c>
      <c r="N2" s="4"/>
      <c r="O2" s="4" t="s">
        <v>164</v>
      </c>
    </row>
    <row r="3" spans="1:15" ht="12.75">
      <c r="A3" s="4" t="s">
        <v>163</v>
      </c>
      <c r="B3" s="4" t="s">
        <v>248</v>
      </c>
      <c r="C3" s="4" t="s">
        <v>166</v>
      </c>
      <c r="D3" s="4" t="s">
        <v>145</v>
      </c>
      <c r="E3" s="4" t="s">
        <v>266</v>
      </c>
      <c r="F3" s="4" t="s">
        <v>146</v>
      </c>
      <c r="G3" s="4" t="s">
        <v>266</v>
      </c>
      <c r="H3" s="9"/>
      <c r="I3" s="4" t="s">
        <v>145</v>
      </c>
      <c r="J3" s="4" t="s">
        <v>166</v>
      </c>
      <c r="K3" s="4" t="s">
        <v>146</v>
      </c>
      <c r="L3" s="11"/>
      <c r="M3" s="4" t="s">
        <v>146</v>
      </c>
      <c r="N3" s="4" t="s">
        <v>166</v>
      </c>
      <c r="O3" s="4" t="s">
        <v>145</v>
      </c>
    </row>
    <row r="4" spans="2:15" ht="12.75">
      <c r="B4" s="3" t="s">
        <v>37</v>
      </c>
      <c r="C4" t="s">
        <v>184</v>
      </c>
      <c r="D4" s="8">
        <v>6</v>
      </c>
      <c r="F4" s="7" t="s">
        <v>198</v>
      </c>
      <c r="G4" s="7"/>
      <c r="H4" s="9"/>
      <c r="I4" s="8">
        <v>5</v>
      </c>
      <c r="J4" t="s">
        <v>239</v>
      </c>
      <c r="K4" s="7" t="s">
        <v>195</v>
      </c>
      <c r="L4" s="11"/>
      <c r="M4" s="7" t="s">
        <v>230</v>
      </c>
      <c r="N4" t="s">
        <v>105</v>
      </c>
      <c r="O4" s="8">
        <v>24</v>
      </c>
    </row>
    <row r="5" spans="2:15" ht="12.75">
      <c r="B5" s="3" t="s">
        <v>37</v>
      </c>
      <c r="C5" t="s">
        <v>184</v>
      </c>
      <c r="D5" s="8">
        <v>6</v>
      </c>
      <c r="F5" s="8" t="s">
        <v>236</v>
      </c>
      <c r="H5" s="9"/>
      <c r="I5" s="8">
        <v>5</v>
      </c>
      <c r="J5" t="s">
        <v>239</v>
      </c>
      <c r="K5" s="8" t="s">
        <v>241</v>
      </c>
      <c r="L5" s="11"/>
      <c r="M5" s="8" t="s">
        <v>231</v>
      </c>
      <c r="N5" t="s">
        <v>222</v>
      </c>
      <c r="O5" s="8">
        <v>26</v>
      </c>
    </row>
    <row r="6" spans="3:15" ht="12.75">
      <c r="C6" t="s">
        <v>176</v>
      </c>
      <c r="D6" s="8">
        <v>16</v>
      </c>
      <c r="F6" s="7" t="s">
        <v>206</v>
      </c>
      <c r="G6" s="7"/>
      <c r="H6" s="9"/>
      <c r="I6" s="8">
        <v>6</v>
      </c>
      <c r="J6" t="s">
        <v>184</v>
      </c>
      <c r="K6" s="7" t="s">
        <v>198</v>
      </c>
      <c r="L6" s="11"/>
      <c r="M6" s="7" t="s">
        <v>155</v>
      </c>
      <c r="N6" t="s">
        <v>104</v>
      </c>
      <c r="O6" s="8">
        <v>28</v>
      </c>
    </row>
    <row r="7" spans="3:15" ht="12.75">
      <c r="C7" t="s">
        <v>177</v>
      </c>
      <c r="D7" s="8">
        <v>15</v>
      </c>
      <c r="F7" s="7" t="s">
        <v>205</v>
      </c>
      <c r="G7" s="7"/>
      <c r="H7" s="9"/>
      <c r="I7" s="8">
        <v>6</v>
      </c>
      <c r="J7" t="s">
        <v>184</v>
      </c>
      <c r="K7" s="8" t="s">
        <v>236</v>
      </c>
      <c r="L7" s="11"/>
      <c r="M7" s="8" t="s">
        <v>224</v>
      </c>
      <c r="N7" t="s">
        <v>220</v>
      </c>
      <c r="O7" s="8">
        <v>30</v>
      </c>
    </row>
    <row r="8" spans="3:15" ht="12.75">
      <c r="C8" t="s">
        <v>175</v>
      </c>
      <c r="D8" s="8">
        <v>20</v>
      </c>
      <c r="F8" s="7" t="s">
        <v>207</v>
      </c>
      <c r="G8" s="7"/>
      <c r="H8" s="9"/>
      <c r="I8" s="8">
        <v>7</v>
      </c>
      <c r="J8" t="s">
        <v>185</v>
      </c>
      <c r="K8" s="7" t="s">
        <v>197</v>
      </c>
      <c r="L8" s="11"/>
      <c r="M8" s="7" t="s">
        <v>202</v>
      </c>
      <c r="N8" t="s">
        <v>180</v>
      </c>
      <c r="O8" s="8">
        <v>32</v>
      </c>
    </row>
    <row r="9" spans="3:15" ht="12.75">
      <c r="C9" t="s">
        <v>174</v>
      </c>
      <c r="D9" s="8">
        <v>19</v>
      </c>
      <c r="F9" s="7" t="s">
        <v>208</v>
      </c>
      <c r="G9" s="7"/>
      <c r="H9" s="9"/>
      <c r="I9" s="8">
        <v>8</v>
      </c>
      <c r="J9" t="s">
        <v>189</v>
      </c>
      <c r="K9" s="7" t="s">
        <v>192</v>
      </c>
      <c r="L9" s="11"/>
      <c r="M9" s="7" t="s">
        <v>204</v>
      </c>
      <c r="N9" t="s">
        <v>178</v>
      </c>
      <c r="O9" s="8">
        <v>34</v>
      </c>
    </row>
    <row r="10" spans="2:15" ht="12.75">
      <c r="B10" s="3" t="s">
        <v>247</v>
      </c>
      <c r="C10" t="s">
        <v>100</v>
      </c>
      <c r="D10" s="8">
        <v>47</v>
      </c>
      <c r="F10" s="7" t="s">
        <v>147</v>
      </c>
      <c r="G10" s="7"/>
      <c r="H10" s="9"/>
      <c r="I10" s="8">
        <v>9</v>
      </c>
      <c r="J10" t="s">
        <v>188</v>
      </c>
      <c r="K10" s="7" t="s">
        <v>193</v>
      </c>
      <c r="L10" s="11"/>
      <c r="M10" s="7" t="s">
        <v>152</v>
      </c>
      <c r="N10" t="s">
        <v>113</v>
      </c>
      <c r="O10" s="8">
        <v>36</v>
      </c>
    </row>
    <row r="11" spans="2:15" ht="12.75">
      <c r="B11" s="3" t="s">
        <v>247</v>
      </c>
      <c r="C11" t="s">
        <v>111</v>
      </c>
      <c r="D11" s="8">
        <v>48</v>
      </c>
      <c r="F11" s="7" t="s">
        <v>148</v>
      </c>
      <c r="G11" s="7"/>
      <c r="H11" s="9"/>
      <c r="I11" s="8">
        <v>10</v>
      </c>
      <c r="J11" t="s">
        <v>237</v>
      </c>
      <c r="K11" s="8" t="s">
        <v>238</v>
      </c>
      <c r="L11" s="11"/>
      <c r="M11" s="7" t="s">
        <v>154</v>
      </c>
      <c r="N11" t="s">
        <v>114</v>
      </c>
      <c r="O11" s="8">
        <v>38</v>
      </c>
    </row>
    <row r="12" spans="1:15" ht="12.75">
      <c r="A12" s="4"/>
      <c r="B12" s="3" t="s">
        <v>247</v>
      </c>
      <c r="C12" t="s">
        <v>101</v>
      </c>
      <c r="D12" s="8">
        <v>45</v>
      </c>
      <c r="F12" s="7" t="s">
        <v>149</v>
      </c>
      <c r="G12" s="7"/>
      <c r="H12" s="9"/>
      <c r="I12" s="8">
        <v>11</v>
      </c>
      <c r="J12" t="s">
        <v>187</v>
      </c>
      <c r="K12" s="7" t="s">
        <v>194</v>
      </c>
      <c r="L12" s="11"/>
      <c r="M12" s="7" t="s">
        <v>215</v>
      </c>
      <c r="N12" t="s">
        <v>167</v>
      </c>
      <c r="O12" s="8">
        <v>40</v>
      </c>
    </row>
    <row r="13" spans="2:15" ht="12.75">
      <c r="B13" s="3" t="s">
        <v>247</v>
      </c>
      <c r="C13" t="s">
        <v>112</v>
      </c>
      <c r="D13" s="8">
        <v>46</v>
      </c>
      <c r="F13" s="7" t="s">
        <v>150</v>
      </c>
      <c r="G13" s="7"/>
      <c r="H13" s="9"/>
      <c r="I13" s="8">
        <v>12</v>
      </c>
      <c r="J13" t="s">
        <v>234</v>
      </c>
      <c r="K13" s="8" t="s">
        <v>235</v>
      </c>
      <c r="L13" s="11"/>
      <c r="M13" s="7" t="s">
        <v>213</v>
      </c>
      <c r="N13" t="s">
        <v>169</v>
      </c>
      <c r="O13" s="8">
        <v>42</v>
      </c>
    </row>
    <row r="14" spans="1:15" ht="12.75">
      <c r="A14" s="3">
        <v>5</v>
      </c>
      <c r="B14" s="3" t="s">
        <v>247</v>
      </c>
      <c r="C14" t="s">
        <v>102</v>
      </c>
      <c r="D14" s="8">
        <v>35</v>
      </c>
      <c r="F14" s="7" t="s">
        <v>151</v>
      </c>
      <c r="G14" s="7"/>
      <c r="H14" s="9"/>
      <c r="I14" s="8">
        <v>14</v>
      </c>
      <c r="J14" t="s">
        <v>183</v>
      </c>
      <c r="K14" s="7" t="s">
        <v>199</v>
      </c>
      <c r="L14" s="11"/>
      <c r="M14" s="7" t="s">
        <v>211</v>
      </c>
      <c r="N14" t="s">
        <v>171</v>
      </c>
      <c r="O14" s="8">
        <v>44</v>
      </c>
    </row>
    <row r="15" spans="1:15" ht="12.75">
      <c r="A15" s="6">
        <v>6</v>
      </c>
      <c r="B15" s="3" t="s">
        <v>247</v>
      </c>
      <c r="C15" t="s">
        <v>113</v>
      </c>
      <c r="D15" s="8">
        <v>36</v>
      </c>
      <c r="F15" s="7" t="s">
        <v>152</v>
      </c>
      <c r="G15" s="7"/>
      <c r="H15" s="9"/>
      <c r="I15" s="8">
        <v>15</v>
      </c>
      <c r="J15" t="s">
        <v>177</v>
      </c>
      <c r="K15" s="7" t="s">
        <v>205</v>
      </c>
      <c r="L15" s="11"/>
      <c r="M15" s="7" t="s">
        <v>150</v>
      </c>
      <c r="N15" t="s">
        <v>112</v>
      </c>
      <c r="O15" s="8">
        <v>46</v>
      </c>
    </row>
    <row r="16" spans="1:15" ht="12.75">
      <c r="A16" s="3">
        <v>9</v>
      </c>
      <c r="B16" s="3" t="s">
        <v>247</v>
      </c>
      <c r="C16" t="s">
        <v>103</v>
      </c>
      <c r="D16" s="8">
        <v>37</v>
      </c>
      <c r="F16" s="7" t="s">
        <v>153</v>
      </c>
      <c r="G16" s="7"/>
      <c r="H16" s="9"/>
      <c r="I16" s="8">
        <v>16</v>
      </c>
      <c r="J16" t="s">
        <v>176</v>
      </c>
      <c r="K16" s="7" t="s">
        <v>206</v>
      </c>
      <c r="L16" s="11"/>
      <c r="M16" s="7" t="s">
        <v>148</v>
      </c>
      <c r="N16" t="s">
        <v>111</v>
      </c>
      <c r="O16" s="8">
        <v>48</v>
      </c>
    </row>
    <row r="17" spans="1:15" ht="12.75">
      <c r="A17" s="3">
        <v>10</v>
      </c>
      <c r="B17" s="3" t="s">
        <v>247</v>
      </c>
      <c r="C17" t="s">
        <v>114</v>
      </c>
      <c r="D17" s="8">
        <v>38</v>
      </c>
      <c r="F17" s="7" t="s">
        <v>154</v>
      </c>
      <c r="G17" s="7"/>
      <c r="H17" s="9"/>
      <c r="I17" s="8">
        <v>19</v>
      </c>
      <c r="J17" t="s">
        <v>174</v>
      </c>
      <c r="K17" s="7" t="s">
        <v>208</v>
      </c>
      <c r="L17" s="11"/>
      <c r="M17" s="7" t="s">
        <v>160</v>
      </c>
      <c r="N17" t="s">
        <v>117</v>
      </c>
      <c r="O17" s="8">
        <v>50</v>
      </c>
    </row>
    <row r="18" spans="1:15" ht="12.75">
      <c r="A18" s="3">
        <v>21</v>
      </c>
      <c r="B18" s="3" t="s">
        <v>245</v>
      </c>
      <c r="C18" t="s">
        <v>106</v>
      </c>
      <c r="D18" s="8">
        <v>49</v>
      </c>
      <c r="F18" s="7" t="s">
        <v>159</v>
      </c>
      <c r="G18" s="7"/>
      <c r="H18" s="9"/>
      <c r="I18" s="8">
        <v>20</v>
      </c>
      <c r="J18" t="s">
        <v>175</v>
      </c>
      <c r="K18" s="7" t="s">
        <v>207</v>
      </c>
      <c r="L18" s="11"/>
      <c r="M18" s="8" t="s">
        <v>226</v>
      </c>
      <c r="N18" t="s">
        <v>217</v>
      </c>
      <c r="O18" s="8">
        <v>52</v>
      </c>
    </row>
    <row r="19" spans="1:15" ht="12.75">
      <c r="A19" s="3">
        <v>22</v>
      </c>
      <c r="B19" s="3" t="s">
        <v>245</v>
      </c>
      <c r="C19" t="s">
        <v>117</v>
      </c>
      <c r="D19" s="8">
        <v>50</v>
      </c>
      <c r="F19" s="7" t="s">
        <v>160</v>
      </c>
      <c r="G19" s="7"/>
      <c r="H19" s="9"/>
      <c r="I19" s="8">
        <v>21</v>
      </c>
      <c r="J19" t="s">
        <v>186</v>
      </c>
      <c r="K19" s="7" t="s">
        <v>196</v>
      </c>
      <c r="L19" s="11"/>
      <c r="M19" s="7" t="s">
        <v>162</v>
      </c>
      <c r="N19" t="s">
        <v>118</v>
      </c>
      <c r="O19" s="8">
        <v>54</v>
      </c>
    </row>
    <row r="20" spans="1:15" ht="12.75">
      <c r="A20" s="3">
        <v>25</v>
      </c>
      <c r="B20" s="3" t="s">
        <v>245</v>
      </c>
      <c r="C20" t="s">
        <v>107</v>
      </c>
      <c r="D20" s="8">
        <v>53</v>
      </c>
      <c r="F20" s="7" t="s">
        <v>161</v>
      </c>
      <c r="G20" s="7"/>
      <c r="H20" s="9"/>
      <c r="I20" s="8">
        <v>22</v>
      </c>
      <c r="J20" t="s">
        <v>190</v>
      </c>
      <c r="K20" s="7" t="s">
        <v>191</v>
      </c>
      <c r="L20" s="11"/>
      <c r="M20" s="8" t="s">
        <v>229</v>
      </c>
      <c r="N20" t="s">
        <v>219</v>
      </c>
      <c r="O20" s="8">
        <v>56</v>
      </c>
    </row>
    <row r="21" spans="1:15" ht="12.75">
      <c r="A21" s="3">
        <v>26</v>
      </c>
      <c r="B21" s="3" t="s">
        <v>245</v>
      </c>
      <c r="C21" t="s">
        <v>118</v>
      </c>
      <c r="D21" s="8">
        <v>54</v>
      </c>
      <c r="F21" s="7" t="s">
        <v>162</v>
      </c>
      <c r="G21" s="7"/>
      <c r="H21" s="9"/>
      <c r="I21" s="8">
        <v>23</v>
      </c>
      <c r="J21" t="s">
        <v>116</v>
      </c>
      <c r="K21" s="7" t="s">
        <v>233</v>
      </c>
      <c r="L21" s="11"/>
      <c r="M21" s="7" t="s">
        <v>206</v>
      </c>
      <c r="N21" t="s">
        <v>176</v>
      </c>
      <c r="O21" s="8">
        <v>16</v>
      </c>
    </row>
    <row r="22" spans="2:15" ht="12.75">
      <c r="B22" s="3" t="s">
        <v>247</v>
      </c>
      <c r="C22" t="s">
        <v>179</v>
      </c>
      <c r="D22" s="8">
        <v>31</v>
      </c>
      <c r="F22" s="7" t="s">
        <v>203</v>
      </c>
      <c r="G22" s="7"/>
      <c r="H22" s="9"/>
      <c r="I22" s="8">
        <v>24</v>
      </c>
      <c r="J22" t="s">
        <v>105</v>
      </c>
      <c r="K22" s="7" t="s">
        <v>230</v>
      </c>
      <c r="L22" s="11"/>
      <c r="M22" s="7" t="s">
        <v>199</v>
      </c>
      <c r="N22" t="s">
        <v>183</v>
      </c>
      <c r="O22" s="8">
        <v>14</v>
      </c>
    </row>
    <row r="23" spans="2:15" ht="12.75">
      <c r="B23" s="3" t="s">
        <v>247</v>
      </c>
      <c r="C23" t="s">
        <v>180</v>
      </c>
      <c r="D23" s="8">
        <v>32</v>
      </c>
      <c r="F23" s="7" t="s">
        <v>202</v>
      </c>
      <c r="G23" s="7"/>
      <c r="H23" s="9"/>
      <c r="I23" s="8">
        <v>25</v>
      </c>
      <c r="J23" t="s">
        <v>223</v>
      </c>
      <c r="K23" s="8" t="s">
        <v>232</v>
      </c>
      <c r="L23" s="11"/>
      <c r="M23" s="8" t="s">
        <v>235</v>
      </c>
      <c r="N23" t="s">
        <v>234</v>
      </c>
      <c r="O23" s="8">
        <v>12</v>
      </c>
    </row>
    <row r="24" spans="2:15" ht="12.75">
      <c r="B24" s="3" t="s">
        <v>245</v>
      </c>
      <c r="C24" t="s">
        <v>220</v>
      </c>
      <c r="D24" s="8">
        <v>30</v>
      </c>
      <c r="F24" s="8" t="s">
        <v>224</v>
      </c>
      <c r="H24" s="9"/>
      <c r="I24" s="8">
        <v>26</v>
      </c>
      <c r="J24" t="s">
        <v>222</v>
      </c>
      <c r="K24" s="8" t="s">
        <v>231</v>
      </c>
      <c r="L24" s="11"/>
      <c r="M24" s="8" t="s">
        <v>236</v>
      </c>
      <c r="N24" t="s">
        <v>184</v>
      </c>
      <c r="O24" s="8">
        <v>6</v>
      </c>
    </row>
    <row r="25" spans="2:15" ht="12.75">
      <c r="B25" s="3" t="s">
        <v>245</v>
      </c>
      <c r="C25" t="s">
        <v>221</v>
      </c>
      <c r="D25" s="8">
        <v>29</v>
      </c>
      <c r="F25" s="8" t="s">
        <v>225</v>
      </c>
      <c r="H25" s="9"/>
      <c r="I25" s="8">
        <v>27</v>
      </c>
      <c r="J25" t="s">
        <v>115</v>
      </c>
      <c r="K25" s="7" t="s">
        <v>156</v>
      </c>
      <c r="L25" s="11"/>
      <c r="M25" s="7" t="s">
        <v>208</v>
      </c>
      <c r="N25" t="s">
        <v>174</v>
      </c>
      <c r="O25" s="8">
        <v>19</v>
      </c>
    </row>
    <row r="26" spans="2:15" ht="12.75">
      <c r="B26" s="3" t="s">
        <v>245</v>
      </c>
      <c r="C26" t="s">
        <v>222</v>
      </c>
      <c r="D26" s="8">
        <v>26</v>
      </c>
      <c r="F26" s="8" t="s">
        <v>231</v>
      </c>
      <c r="H26" s="9"/>
      <c r="I26" s="8">
        <v>28</v>
      </c>
      <c r="J26" t="s">
        <v>104</v>
      </c>
      <c r="K26" s="7" t="s">
        <v>155</v>
      </c>
      <c r="L26" s="11"/>
      <c r="M26" s="8" t="s">
        <v>238</v>
      </c>
      <c r="N26" t="s">
        <v>237</v>
      </c>
      <c r="O26" s="8">
        <v>10</v>
      </c>
    </row>
    <row r="27" spans="2:14" ht="12.75">
      <c r="B27" s="3" t="s">
        <v>245</v>
      </c>
      <c r="C27" t="s">
        <v>223</v>
      </c>
      <c r="D27" s="8">
        <v>25</v>
      </c>
      <c r="F27" s="8" t="s">
        <v>232</v>
      </c>
      <c r="H27" s="9"/>
      <c r="I27" s="8">
        <v>29</v>
      </c>
      <c r="J27" t="s">
        <v>221</v>
      </c>
      <c r="K27" s="8" t="s">
        <v>225</v>
      </c>
      <c r="L27" s="11"/>
      <c r="M27" s="7" t="s">
        <v>201</v>
      </c>
      <c r="N27" t="s">
        <v>181</v>
      </c>
    </row>
    <row r="28" spans="3:15" ht="12.75">
      <c r="C28" t="s">
        <v>181</v>
      </c>
      <c r="F28" s="7" t="s">
        <v>201</v>
      </c>
      <c r="G28" s="7"/>
      <c r="H28" s="9"/>
      <c r="I28" s="8">
        <v>30</v>
      </c>
      <c r="J28" t="s">
        <v>220</v>
      </c>
      <c r="K28" s="8" t="s">
        <v>224</v>
      </c>
      <c r="L28" s="11"/>
      <c r="M28" s="7" t="s">
        <v>198</v>
      </c>
      <c r="N28" t="s">
        <v>184</v>
      </c>
      <c r="O28" s="8">
        <v>6</v>
      </c>
    </row>
    <row r="29" spans="3:15" ht="12.75">
      <c r="C29" t="s">
        <v>182</v>
      </c>
      <c r="F29" s="7" t="s">
        <v>200</v>
      </c>
      <c r="G29" s="7"/>
      <c r="H29" s="9"/>
      <c r="I29" s="8">
        <v>31</v>
      </c>
      <c r="J29" t="s">
        <v>179</v>
      </c>
      <c r="K29" s="7" t="s">
        <v>203</v>
      </c>
      <c r="L29" s="11"/>
      <c r="M29" s="7" t="s">
        <v>197</v>
      </c>
      <c r="N29" t="s">
        <v>185</v>
      </c>
      <c r="O29" s="8">
        <v>7</v>
      </c>
    </row>
    <row r="30" spans="3:15" ht="12.75">
      <c r="C30" t="s">
        <v>188</v>
      </c>
      <c r="D30" s="8">
        <v>9</v>
      </c>
      <c r="F30" s="7" t="s">
        <v>193</v>
      </c>
      <c r="G30" s="7"/>
      <c r="H30" s="9"/>
      <c r="I30" s="8">
        <v>32</v>
      </c>
      <c r="J30" t="s">
        <v>180</v>
      </c>
      <c r="K30" s="7" t="s">
        <v>202</v>
      </c>
      <c r="L30" s="11"/>
      <c r="M30" s="7" t="s">
        <v>196</v>
      </c>
      <c r="N30" t="s">
        <v>186</v>
      </c>
      <c r="O30" s="8">
        <v>21</v>
      </c>
    </row>
    <row r="31" spans="2:15" ht="12.75">
      <c r="B31" s="3" t="s">
        <v>246</v>
      </c>
      <c r="C31" t="s">
        <v>167</v>
      </c>
      <c r="D31" s="8">
        <v>40</v>
      </c>
      <c r="F31" s="7" t="s">
        <v>215</v>
      </c>
      <c r="G31" s="7"/>
      <c r="H31" s="9"/>
      <c r="I31" s="8">
        <v>33</v>
      </c>
      <c r="J31" t="s">
        <v>172</v>
      </c>
      <c r="K31" s="7" t="s">
        <v>210</v>
      </c>
      <c r="L31" s="11"/>
      <c r="M31" s="7" t="s">
        <v>233</v>
      </c>
      <c r="N31" t="s">
        <v>116</v>
      </c>
      <c r="O31" s="8">
        <v>23</v>
      </c>
    </row>
    <row r="32" spans="2:15" ht="12.75">
      <c r="B32" s="3" t="s">
        <v>246</v>
      </c>
      <c r="C32" t="s">
        <v>168</v>
      </c>
      <c r="D32" s="8">
        <v>41</v>
      </c>
      <c r="F32" s="7" t="s">
        <v>214</v>
      </c>
      <c r="G32" s="7"/>
      <c r="H32" s="9"/>
      <c r="I32" s="8">
        <v>34</v>
      </c>
      <c r="J32" t="s">
        <v>178</v>
      </c>
      <c r="K32" s="7" t="s">
        <v>204</v>
      </c>
      <c r="L32" s="11"/>
      <c r="M32" s="8" t="s">
        <v>232</v>
      </c>
      <c r="N32" t="s">
        <v>223</v>
      </c>
      <c r="O32" s="8">
        <v>25</v>
      </c>
    </row>
    <row r="33" spans="2:15" ht="12.75">
      <c r="B33" s="3" t="s">
        <v>246</v>
      </c>
      <c r="C33" t="s">
        <v>169</v>
      </c>
      <c r="D33" s="8">
        <v>42</v>
      </c>
      <c r="F33" s="7" t="s">
        <v>213</v>
      </c>
      <c r="G33" s="7"/>
      <c r="H33" s="9"/>
      <c r="I33" s="8">
        <v>35</v>
      </c>
      <c r="J33" t="s">
        <v>102</v>
      </c>
      <c r="K33" s="7" t="s">
        <v>151</v>
      </c>
      <c r="L33" s="11"/>
      <c r="M33" s="7" t="s">
        <v>156</v>
      </c>
      <c r="N33" t="s">
        <v>115</v>
      </c>
      <c r="O33" s="8">
        <v>27</v>
      </c>
    </row>
    <row r="34" spans="2:15" ht="12.75">
      <c r="B34" s="3" t="s">
        <v>246</v>
      </c>
      <c r="C34" t="s">
        <v>170</v>
      </c>
      <c r="D34" s="8">
        <v>43</v>
      </c>
      <c r="F34" s="7" t="s">
        <v>212</v>
      </c>
      <c r="G34" s="7"/>
      <c r="H34" s="9"/>
      <c r="I34" s="8">
        <v>36</v>
      </c>
      <c r="J34" t="s">
        <v>113</v>
      </c>
      <c r="K34" s="7" t="s">
        <v>152</v>
      </c>
      <c r="L34" s="11"/>
      <c r="M34" s="8" t="s">
        <v>225</v>
      </c>
      <c r="N34" t="s">
        <v>221</v>
      </c>
      <c r="O34" s="8">
        <v>29</v>
      </c>
    </row>
    <row r="35" spans="2:15" ht="12.75">
      <c r="B35" s="3" t="s">
        <v>246</v>
      </c>
      <c r="C35" t="s">
        <v>171</v>
      </c>
      <c r="D35" s="8">
        <v>44</v>
      </c>
      <c r="F35" s="7" t="s">
        <v>211</v>
      </c>
      <c r="G35" s="7"/>
      <c r="H35" s="9"/>
      <c r="I35" s="8">
        <v>37</v>
      </c>
      <c r="J35" t="s">
        <v>103</v>
      </c>
      <c r="K35" s="7" t="s">
        <v>153</v>
      </c>
      <c r="L35" s="11"/>
      <c r="M35" s="7" t="s">
        <v>203</v>
      </c>
      <c r="N35" t="s">
        <v>179</v>
      </c>
      <c r="O35" s="8">
        <v>31</v>
      </c>
    </row>
    <row r="36" spans="3:15" ht="12.75">
      <c r="C36" t="s">
        <v>237</v>
      </c>
      <c r="D36" s="8">
        <v>10</v>
      </c>
      <c r="F36" s="8" t="s">
        <v>238</v>
      </c>
      <c r="H36" s="9"/>
      <c r="I36" s="8">
        <v>38</v>
      </c>
      <c r="J36" t="s">
        <v>114</v>
      </c>
      <c r="K36" s="7" t="s">
        <v>154</v>
      </c>
      <c r="L36" s="11"/>
      <c r="M36" s="7" t="s">
        <v>210</v>
      </c>
      <c r="N36" t="s">
        <v>172</v>
      </c>
      <c r="O36" s="8">
        <v>33</v>
      </c>
    </row>
    <row r="37" spans="3:15" ht="12.75">
      <c r="C37" t="s">
        <v>183</v>
      </c>
      <c r="D37" s="8">
        <v>14</v>
      </c>
      <c r="F37" s="7" t="s">
        <v>199</v>
      </c>
      <c r="G37" s="7"/>
      <c r="H37" s="9"/>
      <c r="I37" s="8">
        <v>39</v>
      </c>
      <c r="J37" t="s">
        <v>173</v>
      </c>
      <c r="K37" s="7" t="s">
        <v>209</v>
      </c>
      <c r="L37" s="11"/>
      <c r="M37" s="7" t="s">
        <v>151</v>
      </c>
      <c r="N37" t="s">
        <v>102</v>
      </c>
      <c r="O37" s="8">
        <v>35</v>
      </c>
    </row>
    <row r="38" spans="3:15" ht="12.75">
      <c r="C38" t="s">
        <v>186</v>
      </c>
      <c r="D38" s="8">
        <v>21</v>
      </c>
      <c r="F38" s="7" t="s">
        <v>196</v>
      </c>
      <c r="G38" s="7"/>
      <c r="H38" s="9"/>
      <c r="I38" s="8">
        <v>40</v>
      </c>
      <c r="J38" t="s">
        <v>167</v>
      </c>
      <c r="K38" s="7" t="s">
        <v>215</v>
      </c>
      <c r="L38" s="11"/>
      <c r="M38" s="7" t="s">
        <v>153</v>
      </c>
      <c r="N38" t="s">
        <v>103</v>
      </c>
      <c r="O38" s="8">
        <v>37</v>
      </c>
    </row>
    <row r="39" spans="3:15" ht="12.75">
      <c r="C39" t="s">
        <v>190</v>
      </c>
      <c r="D39" s="8">
        <v>22</v>
      </c>
      <c r="F39" s="7" t="s">
        <v>191</v>
      </c>
      <c r="G39" s="7"/>
      <c r="H39" s="9"/>
      <c r="I39" s="8">
        <v>41</v>
      </c>
      <c r="J39" t="s">
        <v>168</v>
      </c>
      <c r="K39" s="7" t="s">
        <v>214</v>
      </c>
      <c r="L39" s="11"/>
      <c r="M39" s="7" t="s">
        <v>209</v>
      </c>
      <c r="N39" t="s">
        <v>173</v>
      </c>
      <c r="O39" s="8">
        <v>39</v>
      </c>
    </row>
    <row r="40" spans="3:15" ht="12.75">
      <c r="C40" t="s">
        <v>187</v>
      </c>
      <c r="D40" s="8">
        <v>11</v>
      </c>
      <c r="F40" s="7" t="s">
        <v>194</v>
      </c>
      <c r="G40" s="7"/>
      <c r="H40" s="9"/>
      <c r="I40" s="8">
        <v>42</v>
      </c>
      <c r="J40" t="s">
        <v>169</v>
      </c>
      <c r="K40" s="7" t="s">
        <v>213</v>
      </c>
      <c r="L40" s="11"/>
      <c r="M40" s="7" t="s">
        <v>214</v>
      </c>
      <c r="N40" t="s">
        <v>168</v>
      </c>
      <c r="O40" s="8">
        <v>41</v>
      </c>
    </row>
    <row r="41" spans="2:15" ht="12.75">
      <c r="B41" s="3" t="s">
        <v>246</v>
      </c>
      <c r="C41" t="s">
        <v>173</v>
      </c>
      <c r="D41" s="8">
        <v>39</v>
      </c>
      <c r="F41" s="7" t="s">
        <v>209</v>
      </c>
      <c r="G41" s="7"/>
      <c r="H41" s="9"/>
      <c r="I41" s="8">
        <v>43</v>
      </c>
      <c r="J41" t="s">
        <v>170</v>
      </c>
      <c r="K41" s="7" t="s">
        <v>212</v>
      </c>
      <c r="L41" s="11"/>
      <c r="M41" s="7" t="s">
        <v>212</v>
      </c>
      <c r="N41" t="s">
        <v>170</v>
      </c>
      <c r="O41" s="8">
        <v>43</v>
      </c>
    </row>
    <row r="42" spans="2:15" ht="12.75">
      <c r="B42" s="3" t="s">
        <v>246</v>
      </c>
      <c r="C42" t="s">
        <v>172</v>
      </c>
      <c r="D42" s="8">
        <v>33</v>
      </c>
      <c r="F42" s="7" t="s">
        <v>210</v>
      </c>
      <c r="G42" s="7"/>
      <c r="H42" s="9"/>
      <c r="I42" s="8">
        <v>44</v>
      </c>
      <c r="J42" t="s">
        <v>171</v>
      </c>
      <c r="K42" s="7" t="s">
        <v>211</v>
      </c>
      <c r="L42" s="11"/>
      <c r="M42" s="7" t="s">
        <v>149</v>
      </c>
      <c r="N42" t="s">
        <v>101</v>
      </c>
      <c r="O42" s="8">
        <v>45</v>
      </c>
    </row>
    <row r="43" spans="2:15" ht="12.75">
      <c r="B43" s="3" t="s">
        <v>246</v>
      </c>
      <c r="C43" t="s">
        <v>178</v>
      </c>
      <c r="D43" s="8">
        <v>34</v>
      </c>
      <c r="F43" s="7" t="s">
        <v>204</v>
      </c>
      <c r="G43" s="7"/>
      <c r="H43" s="9"/>
      <c r="I43" s="8">
        <v>45</v>
      </c>
      <c r="J43" t="s">
        <v>101</v>
      </c>
      <c r="K43" s="7" t="s">
        <v>149</v>
      </c>
      <c r="L43" s="11"/>
      <c r="M43" s="7" t="s">
        <v>147</v>
      </c>
      <c r="N43" t="s">
        <v>100</v>
      </c>
      <c r="O43" s="8">
        <v>47</v>
      </c>
    </row>
    <row r="44" spans="1:15" ht="12.75">
      <c r="A44" s="3">
        <v>13</v>
      </c>
      <c r="B44" s="3" t="s">
        <v>245</v>
      </c>
      <c r="C44" t="s">
        <v>104</v>
      </c>
      <c r="D44" s="8">
        <v>28</v>
      </c>
      <c r="F44" s="7" t="s">
        <v>155</v>
      </c>
      <c r="G44" s="7"/>
      <c r="H44" s="9"/>
      <c r="I44" s="8">
        <v>46</v>
      </c>
      <c r="J44" t="s">
        <v>112</v>
      </c>
      <c r="K44" s="7" t="s">
        <v>150</v>
      </c>
      <c r="L44" s="11"/>
      <c r="M44" s="7" t="s">
        <v>159</v>
      </c>
      <c r="N44" t="s">
        <v>106</v>
      </c>
      <c r="O44" s="8">
        <v>49</v>
      </c>
    </row>
    <row r="45" spans="1:15" ht="12.75">
      <c r="A45" s="3">
        <v>14</v>
      </c>
      <c r="B45" s="3" t="s">
        <v>245</v>
      </c>
      <c r="C45" t="s">
        <v>115</v>
      </c>
      <c r="D45" s="8">
        <v>27</v>
      </c>
      <c r="F45" s="7" t="s">
        <v>156</v>
      </c>
      <c r="G45" s="7"/>
      <c r="H45" s="9"/>
      <c r="I45" s="8">
        <v>47</v>
      </c>
      <c r="J45" t="s">
        <v>100</v>
      </c>
      <c r="K45" s="7" t="s">
        <v>147</v>
      </c>
      <c r="L45" s="11"/>
      <c r="M45" s="8" t="s">
        <v>227</v>
      </c>
      <c r="N45" t="s">
        <v>216</v>
      </c>
      <c r="O45" s="8">
        <v>51</v>
      </c>
    </row>
    <row r="46" spans="1:15" ht="12.75">
      <c r="A46" s="3">
        <v>17</v>
      </c>
      <c r="B46" s="3" t="s">
        <v>245</v>
      </c>
      <c r="C46" t="s">
        <v>105</v>
      </c>
      <c r="D46" s="8">
        <v>24</v>
      </c>
      <c r="F46" s="7" t="s">
        <v>230</v>
      </c>
      <c r="G46" s="7"/>
      <c r="H46" s="9"/>
      <c r="I46" s="8">
        <v>48</v>
      </c>
      <c r="J46" t="s">
        <v>111</v>
      </c>
      <c r="K46" s="7" t="s">
        <v>148</v>
      </c>
      <c r="L46" s="11"/>
      <c r="M46" s="7" t="s">
        <v>161</v>
      </c>
      <c r="N46" t="s">
        <v>107</v>
      </c>
      <c r="O46" s="8">
        <v>53</v>
      </c>
    </row>
    <row r="47" spans="1:15" ht="12.75">
      <c r="A47" s="3">
        <v>18</v>
      </c>
      <c r="B47" s="3" t="s">
        <v>245</v>
      </c>
      <c r="C47" t="s">
        <v>116</v>
      </c>
      <c r="D47" s="8">
        <v>23</v>
      </c>
      <c r="F47" s="7" t="s">
        <v>233</v>
      </c>
      <c r="G47" s="7"/>
      <c r="H47" s="9"/>
      <c r="I47" s="8">
        <v>49</v>
      </c>
      <c r="J47" t="s">
        <v>106</v>
      </c>
      <c r="K47" s="7" t="s">
        <v>159</v>
      </c>
      <c r="L47" s="11"/>
      <c r="M47" s="8" t="s">
        <v>228</v>
      </c>
      <c r="N47" t="s">
        <v>218</v>
      </c>
      <c r="O47" s="8">
        <v>55</v>
      </c>
    </row>
    <row r="48" spans="2:15" ht="12.75">
      <c r="B48" s="3" t="s">
        <v>245</v>
      </c>
      <c r="C48" t="s">
        <v>216</v>
      </c>
      <c r="D48" s="8">
        <v>51</v>
      </c>
      <c r="F48" s="8" t="s">
        <v>227</v>
      </c>
      <c r="H48" s="9"/>
      <c r="I48" s="8">
        <v>50</v>
      </c>
      <c r="J48" t="s">
        <v>117</v>
      </c>
      <c r="K48" s="7" t="s">
        <v>160</v>
      </c>
      <c r="L48" s="11"/>
      <c r="M48" s="7" t="s">
        <v>205</v>
      </c>
      <c r="N48" t="s">
        <v>177</v>
      </c>
      <c r="O48" s="8">
        <v>15</v>
      </c>
    </row>
    <row r="49" spans="2:15" ht="12.75">
      <c r="B49" s="3" t="s">
        <v>245</v>
      </c>
      <c r="C49" t="s">
        <v>217</v>
      </c>
      <c r="D49" s="8">
        <v>52</v>
      </c>
      <c r="F49" s="8" t="s">
        <v>226</v>
      </c>
      <c r="H49" s="9"/>
      <c r="I49" s="8">
        <v>51</v>
      </c>
      <c r="J49" t="s">
        <v>216</v>
      </c>
      <c r="K49" s="8" t="s">
        <v>227</v>
      </c>
      <c r="L49" s="11"/>
      <c r="M49" s="7" t="s">
        <v>195</v>
      </c>
      <c r="N49" t="s">
        <v>239</v>
      </c>
      <c r="O49" s="8">
        <v>5</v>
      </c>
    </row>
    <row r="50" spans="2:15" ht="12.75">
      <c r="B50" s="3" t="s">
        <v>245</v>
      </c>
      <c r="C50" t="s">
        <v>218</v>
      </c>
      <c r="D50" s="8">
        <v>55</v>
      </c>
      <c r="F50" s="8" t="s">
        <v>228</v>
      </c>
      <c r="H50" s="9"/>
      <c r="I50" s="8">
        <v>52</v>
      </c>
      <c r="J50" t="s">
        <v>217</v>
      </c>
      <c r="K50" s="8" t="s">
        <v>226</v>
      </c>
      <c r="L50" s="11"/>
      <c r="M50" s="7" t="s">
        <v>194</v>
      </c>
      <c r="N50" t="s">
        <v>187</v>
      </c>
      <c r="O50" s="8">
        <v>11</v>
      </c>
    </row>
    <row r="51" spans="2:15" ht="12.75">
      <c r="B51" s="3" t="s">
        <v>245</v>
      </c>
      <c r="C51" t="s">
        <v>219</v>
      </c>
      <c r="D51" s="8">
        <v>56</v>
      </c>
      <c r="F51" s="8" t="s">
        <v>229</v>
      </c>
      <c r="H51" s="9"/>
      <c r="I51" s="8">
        <v>53</v>
      </c>
      <c r="J51" t="s">
        <v>107</v>
      </c>
      <c r="K51" s="7" t="s">
        <v>161</v>
      </c>
      <c r="L51" s="11"/>
      <c r="M51" s="7" t="s">
        <v>207</v>
      </c>
      <c r="N51" t="s">
        <v>175</v>
      </c>
      <c r="O51" s="8">
        <v>20</v>
      </c>
    </row>
    <row r="52" spans="2:15" ht="12.75">
      <c r="B52" s="3" t="s">
        <v>249</v>
      </c>
      <c r="C52" t="s">
        <v>239</v>
      </c>
      <c r="D52" s="8">
        <v>5</v>
      </c>
      <c r="F52" s="7" t="s">
        <v>195</v>
      </c>
      <c r="G52" s="7"/>
      <c r="H52" s="9"/>
      <c r="I52" s="8">
        <v>54</v>
      </c>
      <c r="J52" t="s">
        <v>118</v>
      </c>
      <c r="K52" s="7" t="s">
        <v>162</v>
      </c>
      <c r="L52" s="11"/>
      <c r="M52" s="7" t="s">
        <v>193</v>
      </c>
      <c r="N52" t="s">
        <v>188</v>
      </c>
      <c r="O52" s="8">
        <v>9</v>
      </c>
    </row>
    <row r="53" spans="2:14" ht="12.75">
      <c r="B53" s="3" t="s">
        <v>249</v>
      </c>
      <c r="C53" t="s">
        <v>239</v>
      </c>
      <c r="D53" s="8">
        <v>5</v>
      </c>
      <c r="F53" s="8" t="s">
        <v>241</v>
      </c>
      <c r="H53" s="9"/>
      <c r="I53" s="8">
        <v>55</v>
      </c>
      <c r="J53" t="s">
        <v>218</v>
      </c>
      <c r="K53" s="8" t="s">
        <v>228</v>
      </c>
      <c r="L53" s="11"/>
      <c r="M53" s="7" t="s">
        <v>200</v>
      </c>
      <c r="N53" t="s">
        <v>182</v>
      </c>
    </row>
    <row r="54" spans="2:15" ht="12.75">
      <c r="B54" s="3" t="s">
        <v>250</v>
      </c>
      <c r="C54" t="s">
        <v>109</v>
      </c>
      <c r="D54" s="8">
        <v>63</v>
      </c>
      <c r="F54" s="8" t="s">
        <v>240</v>
      </c>
      <c r="H54" s="9"/>
      <c r="I54" s="8">
        <v>56</v>
      </c>
      <c r="J54" t="s">
        <v>219</v>
      </c>
      <c r="K54" s="8" t="s">
        <v>229</v>
      </c>
      <c r="L54" s="11"/>
      <c r="M54" s="8" t="s">
        <v>241</v>
      </c>
      <c r="N54" t="s">
        <v>239</v>
      </c>
      <c r="O54" s="8">
        <v>5</v>
      </c>
    </row>
    <row r="55" spans="3:15" ht="12.75">
      <c r="C55" t="s">
        <v>234</v>
      </c>
      <c r="D55" s="8">
        <v>12</v>
      </c>
      <c r="F55" s="8" t="s">
        <v>235</v>
      </c>
      <c r="H55" s="9"/>
      <c r="I55" s="8">
        <v>63</v>
      </c>
      <c r="J55" t="s">
        <v>109</v>
      </c>
      <c r="K55" s="8" t="s">
        <v>240</v>
      </c>
      <c r="L55" s="11"/>
      <c r="M55" s="7" t="s">
        <v>192</v>
      </c>
      <c r="N55" t="s">
        <v>189</v>
      </c>
      <c r="O55" s="8">
        <v>8</v>
      </c>
    </row>
    <row r="56" spans="1:15" ht="12.75">
      <c r="A56" s="4"/>
      <c r="B56" s="4"/>
      <c r="C56" t="s">
        <v>185</v>
      </c>
      <c r="D56" s="8">
        <v>7</v>
      </c>
      <c r="F56" s="7" t="s">
        <v>197</v>
      </c>
      <c r="G56" s="7"/>
      <c r="H56" s="9"/>
      <c r="J56" t="s">
        <v>181</v>
      </c>
      <c r="K56" s="7" t="s">
        <v>201</v>
      </c>
      <c r="L56" s="11"/>
      <c r="M56" s="7" t="s">
        <v>191</v>
      </c>
      <c r="N56" t="s">
        <v>190</v>
      </c>
      <c r="O56" s="8">
        <v>22</v>
      </c>
    </row>
    <row r="57" spans="3:15" ht="12.75">
      <c r="C57" t="s">
        <v>189</v>
      </c>
      <c r="D57" s="8">
        <v>8</v>
      </c>
      <c r="F57" s="7" t="s">
        <v>192</v>
      </c>
      <c r="G57" s="7"/>
      <c r="H57" s="9"/>
      <c r="J57" t="s">
        <v>182</v>
      </c>
      <c r="K57" s="7" t="s">
        <v>200</v>
      </c>
      <c r="L57" s="11"/>
      <c r="M57" s="8" t="s">
        <v>240</v>
      </c>
      <c r="N57" t="s">
        <v>109</v>
      </c>
      <c r="O57" s="8">
        <v>63</v>
      </c>
    </row>
  </sheetData>
  <printOptions gridLines="1"/>
  <pageMargins left="0.6" right="0.36" top="0.65" bottom="0.52" header="0.5" footer="0.5"/>
  <pageSetup horizontalDpi="600" verticalDpi="600" orientation="portrait" r:id="rId1"/>
  <headerFooter alignWithMargins="0">
    <oddHeader>&amp;LChinh Vu&amp;CPage &amp;P&amp;R&amp;D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Chinh Vu</dc:creator>
  <cp:keywords/>
  <dc:description/>
  <cp:lastModifiedBy>Chinh Vu</cp:lastModifiedBy>
  <cp:lastPrinted>2000-06-06T19:24:54Z</cp:lastPrinted>
  <dcterms:created xsi:type="dcterms:W3CDTF">2000-04-21T00:45:32Z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