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65521" windowWidth="19530" windowHeight="12495" activeTab="1"/>
  </bookViews>
  <sheets>
    <sheet name="Apr_Jul" sheetId="1" r:id="rId1"/>
    <sheet name="Aug_Nov" sheetId="2" r:id="rId2"/>
    <sheet name="PP3-rework-current" sheetId="3" r:id="rId3"/>
    <sheet name="PP3-rework-Sep21" sheetId="4" r:id="rId4"/>
    <sheet name="PP3-rework" sheetId="5" r:id="rId5"/>
    <sheet name="PEOPLE" sheetId="6" r:id="rId6"/>
    <sheet name="PP3" sheetId="7" r:id="rId7"/>
  </sheets>
  <definedNames>
    <definedName name="_xlnm.Print_Area" localSheetId="1">'Aug_Nov'!$A$1:$T$75</definedName>
    <definedName name="_xlnm.Print_Area" localSheetId="3">'PP3-rework-Sep21'!$A$1:$G$59</definedName>
    <definedName name="subracks_summary" localSheetId="6">'PP3'!$A$3:$E$20</definedName>
  </definedNames>
  <calcPr fullCalcOnLoad="1"/>
</workbook>
</file>

<file path=xl/sharedStrings.xml><?xml version="1.0" encoding="utf-8"?>
<sst xmlns="http://schemas.openxmlformats.org/spreadsheetml/2006/main" count="1529" uniqueCount="305">
  <si>
    <t>Type IV</t>
  </si>
  <si>
    <t>April</t>
  </si>
  <si>
    <t>May</t>
  </si>
  <si>
    <t>June</t>
  </si>
  <si>
    <t>Acceptance</t>
  </si>
  <si>
    <t>Test in rack after installation</t>
  </si>
  <si>
    <t>Test of cut cables with connector</t>
  </si>
  <si>
    <t>Type II-III</t>
  </si>
  <si>
    <t>Acceptance + organize cables for installation</t>
  </si>
  <si>
    <t>Endcap:</t>
  </si>
  <si>
    <t xml:space="preserve">Test all cables installed in synch with installation </t>
  </si>
  <si>
    <t>PP3</t>
  </si>
  <si>
    <t>Test/Burn-in of units</t>
  </si>
  <si>
    <t>Assembly into subracks</t>
  </si>
  <si>
    <t>Plug-in cables to PP3</t>
  </si>
  <si>
    <t>Vlasti</t>
  </si>
  <si>
    <t>Martin</t>
  </si>
  <si>
    <t>Petr</t>
  </si>
  <si>
    <t>Lars</t>
  </si>
  <si>
    <t>Freiburg</t>
  </si>
  <si>
    <t>Plug-in cables into PS crates + test</t>
  </si>
  <si>
    <t>Edward</t>
  </si>
  <si>
    <t>Neil</t>
  </si>
  <si>
    <t>Stefan</t>
  </si>
  <si>
    <t>Scott</t>
  </si>
  <si>
    <t>Installation</t>
  </si>
  <si>
    <t>2 shifts</t>
  </si>
  <si>
    <t>1 shift</t>
  </si>
  <si>
    <t>*</t>
  </si>
  <si>
    <t>Edward
+1 shift</t>
  </si>
  <si>
    <t>Glasgow</t>
  </si>
  <si>
    <t>Geneva</t>
  </si>
  <si>
    <t>Prague</t>
  </si>
  <si>
    <t>JanB</t>
  </si>
  <si>
    <t>Alexandre</t>
  </si>
  <si>
    <t>Installation (most of the subracks already installed)</t>
  </si>
  <si>
    <t>Japan</t>
  </si>
  <si>
    <t>Preparation</t>
  </si>
  <si>
    <t>TomB</t>
  </si>
  <si>
    <t xml:space="preserve">Folding of shield </t>
  </si>
  <si>
    <t xml:space="preserve"> part-time</t>
  </si>
  <si>
    <t>done</t>
  </si>
  <si>
    <t>to be done</t>
  </si>
  <si>
    <t xml:space="preserve">Installation </t>
  </si>
  <si>
    <t>400 cables/week</t>
  </si>
  <si>
    <t>4088 cables</t>
  </si>
  <si>
    <t>Connector in situ by external company - CPE</t>
  </si>
  <si>
    <t>as of March 10, 2100+ cables in US side and 602 cables in USA side already installed - 1522 cables to install since then</t>
  </si>
  <si>
    <t>as of March 10 almost all US side connectors built, to be completed before starting in USA side. Also rack 05 to be reworked, possibly by May 15</t>
  </si>
  <si>
    <t>Y.51-02.X2</t>
  </si>
  <si>
    <t>Subracks in pit next to rack</t>
  </si>
  <si>
    <t>Y.52-02.X2</t>
  </si>
  <si>
    <t>Cables 2043715 and 2043716 swapped.</t>
  </si>
  <si>
    <t>Y.53-02.X2</t>
  </si>
  <si>
    <t>Y.37-01.X6</t>
  </si>
  <si>
    <t>Y.47-01.X6</t>
  </si>
  <si>
    <t>Y.43-01.X6</t>
  </si>
  <si>
    <t>Y.52-01.X6</t>
  </si>
  <si>
    <t>Y.52-04.X7</t>
  </si>
  <si>
    <t>Y.53-04.X7</t>
  </si>
  <si>
    <t>Y.51-25.X1</t>
  </si>
  <si>
    <t>Cables 2048000 and 2047999 swapped.</t>
  </si>
  <si>
    <t>Y.53-25.X2</t>
  </si>
  <si>
    <t>Y 52-25.X2</t>
  </si>
  <si>
    <t>subracks in pit next to rack</t>
  </si>
  <si>
    <t>Y.53-26.X5</t>
  </si>
  <si>
    <t>Y.51-26.X5</t>
  </si>
  <si>
    <t>Y.51-23.X8</t>
  </si>
  <si>
    <t>Y.52-23.X8</t>
  </si>
  <si>
    <t>Y.53-23.X8</t>
  </si>
  <si>
    <t>US side</t>
  </si>
  <si>
    <t>USA side</t>
  </si>
  <si>
    <t>to be assembled</t>
  </si>
  <si>
    <t>standard subracks</t>
  </si>
  <si>
    <t>to be installed</t>
  </si>
  <si>
    <t>special subrack</t>
  </si>
  <si>
    <t>mini subrack</t>
  </si>
  <si>
    <t>subracks installed</t>
  </si>
  <si>
    <t>as of April 20 most of the subracks assembled and installed - see PP3 sheet</t>
  </si>
  <si>
    <t>Lancaster</t>
  </si>
  <si>
    <t>Manchester</t>
  </si>
  <si>
    <t>Squeeze the cables to fit between pin and clamp holder</t>
  </si>
  <si>
    <t xml:space="preserve">Barrel: </t>
  </si>
  <si>
    <t xml:space="preserve">   Plug-in to dPPB1, place the clamp, arrange drain wire</t>
  </si>
  <si>
    <t>Mounting dPPB1 &amp; dPPF1</t>
  </si>
  <si>
    <t xml:space="preserve">  Crimping of drain wires, plug in the dPPF1 </t>
  </si>
  <si>
    <t>MPI</t>
  </si>
  <si>
    <t>Tomas</t>
  </si>
  <si>
    <t>Russian team</t>
  </si>
  <si>
    <t>French team</t>
  </si>
  <si>
    <t>July</t>
  </si>
  <si>
    <t>Janice</t>
  </si>
  <si>
    <t>Shits assignments are subject to change depending on people arrival/departure, people's skills, tester performance, cable arrival and change in priorities.</t>
  </si>
  <si>
    <t>Jessica</t>
  </si>
  <si>
    <t>Installation into racks/rework</t>
  </si>
  <si>
    <t>UCL</t>
  </si>
  <si>
    <t>Kuo-Ming Lee</t>
  </si>
  <si>
    <t>Academia Sinica</t>
  </si>
  <si>
    <t>Dubna</t>
  </si>
  <si>
    <t>Scott Moncrieff</t>
  </si>
  <si>
    <t>Melboune</t>
  </si>
  <si>
    <t>UC Santa Cruz</t>
  </si>
  <si>
    <t>Petr Kubik</t>
  </si>
  <si>
    <t>Ken</t>
  </si>
  <si>
    <t>Ken Fowler</t>
  </si>
  <si>
    <t>Tomas Slavicek</t>
  </si>
  <si>
    <t>People longterm (currently)</t>
  </si>
  <si>
    <t>Jessica Metcalfe</t>
  </si>
  <si>
    <t xml:space="preserve">SCT Cables and Patch Panels </t>
  </si>
  <si>
    <t>Kuo-Ming</t>
  </si>
  <si>
    <t>August</t>
  </si>
  <si>
    <t>September</t>
  </si>
  <si>
    <t xml:space="preserve">People longterm </t>
  </si>
  <si>
    <t>Katharine</t>
  </si>
  <si>
    <t>Jacek</t>
  </si>
  <si>
    <t>Cracow</t>
  </si>
  <si>
    <t>Alexandre Nadtochiy</t>
  </si>
  <si>
    <t>start</t>
  </si>
  <si>
    <t>end</t>
  </si>
  <si>
    <t>Feb</t>
  </si>
  <si>
    <t>summer 2005</t>
  </si>
  <si>
    <t>Vlastik Kral</t>
  </si>
  <si>
    <t>Jan S</t>
  </si>
  <si>
    <t>Jano H</t>
  </si>
  <si>
    <t>Jan Broz</t>
  </si>
  <si>
    <t>Jan B</t>
  </si>
  <si>
    <t>Eva G</t>
  </si>
  <si>
    <t>Anna M</t>
  </si>
  <si>
    <t>Test cables after installation</t>
  </si>
  <si>
    <t>Yan Grange</t>
  </si>
  <si>
    <t>Nikhef</t>
  </si>
  <si>
    <t>Yan</t>
  </si>
  <si>
    <t>Edward Gornicki</t>
  </si>
  <si>
    <t>Crakow</t>
  </si>
  <si>
    <t>9 months</t>
  </si>
  <si>
    <t>PP3 checks</t>
  </si>
  <si>
    <t>Barbara</t>
  </si>
  <si>
    <t>Andre</t>
  </si>
  <si>
    <t>Jacek Pieron</t>
  </si>
  <si>
    <t>Regina</t>
  </si>
  <si>
    <t>Regina Moles</t>
  </si>
  <si>
    <t>Valencia</t>
  </si>
  <si>
    <t>Andre Sopczak</t>
  </si>
  <si>
    <t>Uppsala</t>
  </si>
  <si>
    <t>Barbara Toczek</t>
  </si>
  <si>
    <t>UNTIL</t>
  </si>
  <si>
    <t>From</t>
  </si>
  <si>
    <t>mornings</t>
  </si>
  <si>
    <t>week of 18 Sep half week after 20 Sep</t>
  </si>
  <si>
    <t>….|Andre</t>
  </si>
  <si>
    <t>Anthony Waugh</t>
  </si>
  <si>
    <t>University of Sydney</t>
  </si>
  <si>
    <t>afternoons</t>
  </si>
  <si>
    <t>Anthony</t>
  </si>
  <si>
    <t>Gabe</t>
  </si>
  <si>
    <t>half day</t>
  </si>
  <si>
    <t>DONE</t>
  </si>
  <si>
    <t>Gabe Hare</t>
  </si>
  <si>
    <t>Ashley</t>
  </si>
  <si>
    <t>Fred</t>
  </si>
  <si>
    <t>Lina</t>
  </si>
  <si>
    <t>October</t>
  </si>
  <si>
    <t>Sector11</t>
  </si>
  <si>
    <t>J Broz</t>
  </si>
  <si>
    <t>Sector15</t>
  </si>
  <si>
    <t>Sector7</t>
  </si>
  <si>
    <t>Disconnect PP3 racks</t>
  </si>
  <si>
    <t>Connect PP3 racks</t>
  </si>
  <si>
    <t>UX rack</t>
  </si>
  <si>
    <t>PS racks</t>
  </si>
  <si>
    <t>Barrel/ Endcap</t>
  </si>
  <si>
    <t>sector</t>
  </si>
  <si>
    <t>Y.26-11.A2</t>
  </si>
  <si>
    <t>B</t>
  </si>
  <si>
    <t>Y.22-14.A2</t>
  </si>
  <si>
    <t>B/E</t>
  </si>
  <si>
    <t>Y.27-11.A2</t>
  </si>
  <si>
    <t>E</t>
  </si>
  <si>
    <t>Y.23-14.A2</t>
  </si>
  <si>
    <t>USA</t>
  </si>
  <si>
    <t>Y.29-11.A2</t>
  </si>
  <si>
    <t>Y.28-11.A2</t>
  </si>
  <si>
    <t>Y.52-25.X2</t>
  </si>
  <si>
    <t>Y.25-11.A2</t>
  </si>
  <si>
    <t>Y.28-14.A2</t>
  </si>
  <si>
    <t>Y.29-14.A2</t>
  </si>
  <si>
    <t>Y.26-14.A2</t>
  </si>
  <si>
    <t>Y.27-14.A2</t>
  </si>
  <si>
    <t>+</t>
  </si>
  <si>
    <t xml:space="preserve">priority 4 because bottom crates are shared with sector 9 </t>
  </si>
  <si>
    <t>++</t>
  </si>
  <si>
    <t>top 2 crates can be connected later</t>
  </si>
  <si>
    <t>+++</t>
  </si>
  <si>
    <t>priority 1 for connector in situ because of vicinity to fibres rack</t>
  </si>
  <si>
    <t>Y.05-14.S2</t>
  </si>
  <si>
    <t>Y.10-15.S2</t>
  </si>
  <si>
    <t>Y.11-15.S2</t>
  </si>
  <si>
    <t>US</t>
  </si>
  <si>
    <t>Y.12-15.S2</t>
  </si>
  <si>
    <t>Y.23-15.S2</t>
  </si>
  <si>
    <t>Y.24-15.S2</t>
  </si>
  <si>
    <t>Y.25-15.S2</t>
  </si>
  <si>
    <t>Y.26-15.S2</t>
  </si>
  <si>
    <t>Y.27-15.S2</t>
  </si>
  <si>
    <t>Y.28-15.S2</t>
  </si>
  <si>
    <t>Y.29-15.S2</t>
  </si>
  <si>
    <t>priority 1 because top crate(s)  belongs to (shared with) sector 1</t>
  </si>
  <si>
    <t>**</t>
  </si>
  <si>
    <t>only top crate</t>
  </si>
  <si>
    <t>Connector in situ</t>
  </si>
  <si>
    <t>Connection of type III by Sergei</t>
  </si>
  <si>
    <t>priority for connector in situ</t>
  </si>
  <si>
    <t>In progress</t>
  </si>
  <si>
    <t>Priority for PP3 rework</t>
  </si>
  <si>
    <t>disconnect</t>
  </si>
  <si>
    <t>rework</t>
  </si>
  <si>
    <t>connect type IV</t>
  </si>
  <si>
    <t>connect type III</t>
  </si>
  <si>
    <t>week1</t>
  </si>
  <si>
    <t>week2</t>
  </si>
  <si>
    <t>week3</t>
  </si>
  <si>
    <t>week0</t>
  </si>
  <si>
    <t>week4</t>
  </si>
  <si>
    <t>week5</t>
  </si>
  <si>
    <t>test of whole chain</t>
  </si>
  <si>
    <t>Sector 15</t>
  </si>
  <si>
    <t>…|Stefan</t>
  </si>
  <si>
    <t>Stefan Koperny</t>
  </si>
  <si>
    <t xml:space="preserve">TEST  whole chain </t>
  </si>
  <si>
    <t xml:space="preserve">Plug-in cables into PS crates + test </t>
  </si>
  <si>
    <t>Test of cut cables after connector</t>
  </si>
  <si>
    <t>installation of PS</t>
  </si>
  <si>
    <t>Disconnect</t>
  </si>
  <si>
    <t>Rework</t>
  </si>
  <si>
    <t>connect typeIV</t>
  </si>
  <si>
    <t>connect typeIII</t>
  </si>
  <si>
    <t>9/1/12006</t>
  </si>
  <si>
    <t>Sector9+11</t>
  </si>
  <si>
    <t>Thomas</t>
  </si>
  <si>
    <t>Ingmar</t>
  </si>
  <si>
    <t>Sector1+3+9</t>
  </si>
  <si>
    <t>preparation</t>
  </si>
  <si>
    <t>week6</t>
  </si>
  <si>
    <t>Sector15+11</t>
  </si>
  <si>
    <t>Sector 9</t>
  </si>
  <si>
    <t>Sector 3</t>
  </si>
  <si>
    <t>Sector 1</t>
  </si>
  <si>
    <t>Sector 11</t>
  </si>
  <si>
    <t>Sector 7</t>
  </si>
  <si>
    <t>week7</t>
  </si>
  <si>
    <t>week8</t>
  </si>
  <si>
    <t>week9</t>
  </si>
  <si>
    <t>Sector1</t>
  </si>
  <si>
    <t xml:space="preserve">PP3 </t>
  </si>
  <si>
    <t>Mike P</t>
  </si>
  <si>
    <t>Andy E</t>
  </si>
  <si>
    <t>Alden</t>
  </si>
  <si>
    <t>returning 2nd week of October for 4 weeks</t>
  </si>
  <si>
    <t>November</t>
  </si>
  <si>
    <t>possibly extended</t>
  </si>
  <si>
    <t>Sector   7</t>
  </si>
  <si>
    <t>Tony</t>
  </si>
  <si>
    <t>March</t>
  </si>
  <si>
    <t>Juin</t>
  </si>
  <si>
    <t>x</t>
  </si>
  <si>
    <t>Cracow/Geneva</t>
  </si>
  <si>
    <t>Sydney</t>
  </si>
  <si>
    <t>Lars Lindquist</t>
  </si>
  <si>
    <t>\</t>
  </si>
  <si>
    <t>Staff</t>
  </si>
  <si>
    <t>Protvino</t>
  </si>
  <si>
    <t>Sept</t>
  </si>
  <si>
    <t>Jan</t>
  </si>
  <si>
    <t>Aug</t>
  </si>
  <si>
    <t>Oct</t>
  </si>
  <si>
    <t>Nov</t>
  </si>
  <si>
    <t>Ashley French</t>
  </si>
  <si>
    <t>Institution</t>
  </si>
  <si>
    <t>GS</t>
  </si>
  <si>
    <t>2 weeks</t>
  </si>
  <si>
    <t>SCT contribution</t>
  </si>
  <si>
    <t>Subsitence</t>
  </si>
  <si>
    <t>shifts for PP3 and reconnecting</t>
  </si>
  <si>
    <t>am</t>
  </si>
  <si>
    <t>pm</t>
  </si>
  <si>
    <t>Gilbert+Jean</t>
  </si>
  <si>
    <t>Janet C.</t>
  </si>
  <si>
    <t>Stephen H.</t>
  </si>
  <si>
    <t>Tony + Ellie</t>
  </si>
  <si>
    <t>Tony+Ellie</t>
  </si>
  <si>
    <t>Ellie</t>
  </si>
  <si>
    <t xml:space="preserve">Sector 7 </t>
  </si>
  <si>
    <t>Endcap-&gt;</t>
  </si>
  <si>
    <t>Barrel-&gt;</t>
  </si>
  <si>
    <t>Type IV-&gt;</t>
  </si>
  <si>
    <t>Type III-&gt;</t>
  </si>
  <si>
    <t>Sector  9+11+1+3+15</t>
  </si>
  <si>
    <t>Sector9+15</t>
  </si>
  <si>
    <t>Reisaburo</t>
  </si>
  <si>
    <t>Gilbert +Jean</t>
  </si>
  <si>
    <t>Gilbert         +Jean</t>
  </si>
  <si>
    <t>Nobu</t>
  </si>
  <si>
    <t>Richard S.</t>
  </si>
  <si>
    <t>Joe B.</t>
  </si>
  <si>
    <t>Bergen*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</si>
</sst>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5">
    <font>
      <sz val="10"/>
      <name val="Arial"/>
      <family val="0"/>
    </font>
    <font>
      <sz val="8"/>
      <name val="Arial"/>
      <family val="0"/>
    </font>
    <font>
      <sz val="10"/>
      <color indexed="12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b/>
      <u val="single"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10"/>
      <color indexed="61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10"/>
      <color indexed="11"/>
      <name val="Arial"/>
      <family val="0"/>
    </font>
    <font>
      <sz val="10"/>
      <color indexed="44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</fills>
  <borders count="79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ck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ck"/>
      <right>
        <color indexed="63"/>
      </right>
      <top style="thick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5">
    <xf numFmtId="0" fontId="0" fillId="0" borderId="0" xfId="0" applyAlignment="1">
      <alignment/>
    </xf>
    <xf numFmtId="16" fontId="0" fillId="0" borderId="1" xfId="0" applyNumberFormat="1" applyBorder="1" applyAlignment="1">
      <alignment/>
    </xf>
    <xf numFmtId="0" fontId="0" fillId="0" borderId="0" xfId="0" applyFont="1" applyAlignment="1">
      <alignment/>
    </xf>
    <xf numFmtId="16" fontId="0" fillId="0" borderId="2" xfId="0" applyNumberFormat="1" applyBorder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0" borderId="1" xfId="0" applyBorder="1" applyAlignment="1">
      <alignment/>
    </xf>
    <xf numFmtId="0" fontId="9" fillId="0" borderId="0" xfId="0" applyFont="1" applyAlignment="1">
      <alignment/>
    </xf>
    <xf numFmtId="0" fontId="9" fillId="0" borderId="6" xfId="0" applyFont="1" applyFill="1" applyBorder="1" applyAlignment="1">
      <alignment/>
    </xf>
    <xf numFmtId="0" fontId="9" fillId="0" borderId="0" xfId="0" applyFont="1" applyAlignment="1">
      <alignment vertical="center"/>
    </xf>
    <xf numFmtId="0" fontId="0" fillId="3" borderId="7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5" borderId="1" xfId="0" applyFill="1" applyBorder="1" applyAlignment="1">
      <alignment/>
    </xf>
    <xf numFmtId="0" fontId="0" fillId="5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11" xfId="0" applyFont="1" applyFill="1" applyBorder="1" applyAlignment="1">
      <alignment/>
    </xf>
    <xf numFmtId="0" fontId="0" fillId="3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2" borderId="2" xfId="0" applyFill="1" applyBorder="1" applyAlignment="1">
      <alignment/>
    </xf>
    <xf numFmtId="0" fontId="0" fillId="3" borderId="12" xfId="0" applyFill="1" applyBorder="1" applyAlignment="1">
      <alignment/>
    </xf>
    <xf numFmtId="0" fontId="0" fillId="4" borderId="11" xfId="0" applyFill="1" applyBorder="1" applyAlignment="1">
      <alignment/>
    </xf>
    <xf numFmtId="0" fontId="0" fillId="3" borderId="0" xfId="0" applyFill="1" applyBorder="1" applyAlignment="1">
      <alignment/>
    </xf>
    <xf numFmtId="0" fontId="0" fillId="4" borderId="11" xfId="0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4" borderId="5" xfId="0" applyFill="1" applyBorder="1" applyAlignment="1">
      <alignment/>
    </xf>
    <xf numFmtId="0" fontId="0" fillId="2" borderId="1" xfId="0" applyFill="1" applyBorder="1" applyAlignment="1">
      <alignment/>
    </xf>
    <xf numFmtId="0" fontId="0" fillId="3" borderId="15" xfId="0" applyFill="1" applyBorder="1" applyAlignment="1">
      <alignment/>
    </xf>
    <xf numFmtId="0" fontId="0" fillId="4" borderId="12" xfId="0" applyFill="1" applyBorder="1" applyAlignment="1">
      <alignment/>
    </xf>
    <xf numFmtId="15" fontId="0" fillId="0" borderId="1" xfId="0" applyNumberFormat="1" applyBorder="1" applyAlignment="1">
      <alignment/>
    </xf>
    <xf numFmtId="0" fontId="9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0" fillId="0" borderId="0" xfId="0" applyBorder="1" applyAlignment="1">
      <alignment/>
    </xf>
    <xf numFmtId="0" fontId="5" fillId="0" borderId="8" xfId="0" applyFont="1" applyBorder="1" applyAlignment="1">
      <alignment/>
    </xf>
    <xf numFmtId="0" fontId="10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wrapText="1"/>
    </xf>
    <xf numFmtId="0" fontId="0" fillId="3" borderId="13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0" fontId="6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0" fillId="5" borderId="8" xfId="0" applyFill="1" applyBorder="1" applyAlignment="1">
      <alignment/>
    </xf>
    <xf numFmtId="0" fontId="0" fillId="5" borderId="9" xfId="0" applyFill="1" applyBorder="1" applyAlignment="1">
      <alignment/>
    </xf>
    <xf numFmtId="0" fontId="0" fillId="5" borderId="10" xfId="0" applyFill="1" applyBorder="1" applyAlignment="1">
      <alignment/>
    </xf>
    <xf numFmtId="0" fontId="0" fillId="3" borderId="21" xfId="0" applyFill="1" applyBorder="1" applyAlignment="1">
      <alignment/>
    </xf>
    <xf numFmtId="0" fontId="0" fillId="0" borderId="9" xfId="0" applyFill="1" applyBorder="1" applyAlignment="1">
      <alignment/>
    </xf>
    <xf numFmtId="0" fontId="0" fillId="5" borderId="2" xfId="0" applyFill="1" applyBorder="1" applyAlignment="1">
      <alignment/>
    </xf>
    <xf numFmtId="0" fontId="0" fillId="3" borderId="22" xfId="0" applyFill="1" applyBorder="1" applyAlignment="1">
      <alignment/>
    </xf>
    <xf numFmtId="0" fontId="0" fillId="3" borderId="23" xfId="0" applyFill="1" applyBorder="1" applyAlignment="1">
      <alignment/>
    </xf>
    <xf numFmtId="0" fontId="0" fillId="3" borderId="24" xfId="0" applyFill="1" applyBorder="1" applyAlignment="1">
      <alignment/>
    </xf>
    <xf numFmtId="0" fontId="0" fillId="3" borderId="25" xfId="0" applyFill="1" applyBorder="1" applyAlignment="1">
      <alignment/>
    </xf>
    <xf numFmtId="0" fontId="0" fillId="3" borderId="26" xfId="0" applyFill="1" applyBorder="1" applyAlignment="1">
      <alignment/>
    </xf>
    <xf numFmtId="0" fontId="0" fillId="3" borderId="27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5" borderId="28" xfId="0" applyFill="1" applyBorder="1" applyAlignment="1">
      <alignment/>
    </xf>
    <xf numFmtId="0" fontId="12" fillId="0" borderId="8" xfId="0" applyFont="1" applyBorder="1" applyAlignment="1">
      <alignment/>
    </xf>
    <xf numFmtId="16" fontId="11" fillId="0" borderId="9" xfId="0" applyNumberFormat="1" applyFont="1" applyBorder="1" applyAlignment="1">
      <alignment horizontal="center"/>
    </xf>
    <xf numFmtId="0" fontId="0" fillId="3" borderId="29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1" xfId="0" applyFill="1" applyBorder="1" applyAlignment="1">
      <alignment/>
    </xf>
    <xf numFmtId="0" fontId="0" fillId="2" borderId="3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8" xfId="0" applyFill="1" applyBorder="1" applyAlignment="1">
      <alignment/>
    </xf>
    <xf numFmtId="0" fontId="0" fillId="3" borderId="32" xfId="0" applyFill="1" applyBorder="1" applyAlignment="1">
      <alignment/>
    </xf>
    <xf numFmtId="0" fontId="0" fillId="3" borderId="33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23" xfId="0" applyFill="1" applyBorder="1" applyAlignment="1">
      <alignment/>
    </xf>
    <xf numFmtId="0" fontId="0" fillId="4" borderId="7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7" xfId="0" applyFill="1" applyBorder="1" applyAlignment="1">
      <alignment/>
    </xf>
    <xf numFmtId="16" fontId="0" fillId="0" borderId="0" xfId="0" applyNumberFormat="1" applyAlignment="1">
      <alignment/>
    </xf>
    <xf numFmtId="0" fontId="0" fillId="0" borderId="12" xfId="0" applyFill="1" applyBorder="1" applyAlignment="1">
      <alignment/>
    </xf>
    <xf numFmtId="0" fontId="0" fillId="3" borderId="34" xfId="0" applyFill="1" applyBorder="1" applyAlignment="1">
      <alignment/>
    </xf>
    <xf numFmtId="0" fontId="0" fillId="0" borderId="0" xfId="0" applyAlignment="1">
      <alignment horizontal="right"/>
    </xf>
    <xf numFmtId="0" fontId="0" fillId="0" borderId="35" xfId="0" applyFill="1" applyBorder="1" applyAlignment="1">
      <alignment/>
    </xf>
    <xf numFmtId="0" fontId="6" fillId="0" borderId="0" xfId="0" applyFont="1" applyBorder="1" applyAlignment="1">
      <alignment/>
    </xf>
    <xf numFmtId="16" fontId="0" fillId="0" borderId="0" xfId="0" applyNumberFormat="1" applyAlignment="1">
      <alignment horizontal="right"/>
    </xf>
    <xf numFmtId="16" fontId="11" fillId="0" borderId="0" xfId="0" applyNumberFormat="1" applyFont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36" xfId="0" applyFill="1" applyBorder="1" applyAlignment="1">
      <alignment/>
    </xf>
    <xf numFmtId="0" fontId="0" fillId="4" borderId="32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24" xfId="0" applyFill="1" applyBorder="1" applyAlignment="1">
      <alignment/>
    </xf>
    <xf numFmtId="0" fontId="0" fillId="0" borderId="0" xfId="0" applyAlignment="1">
      <alignment horizontal="left"/>
    </xf>
    <xf numFmtId="0" fontId="0" fillId="4" borderId="23" xfId="0" applyFill="1" applyBorder="1" applyAlignment="1">
      <alignment/>
    </xf>
    <xf numFmtId="0" fontId="13" fillId="5" borderId="0" xfId="0" applyFont="1" applyFill="1" applyBorder="1" applyAlignment="1">
      <alignment/>
    </xf>
    <xf numFmtId="0" fontId="0" fillId="4" borderId="19" xfId="0" applyFill="1" applyBorder="1" applyAlignment="1">
      <alignment/>
    </xf>
    <xf numFmtId="0" fontId="0" fillId="4" borderId="0" xfId="0" applyFill="1" applyBorder="1" applyAlignment="1">
      <alignment/>
    </xf>
    <xf numFmtId="0" fontId="0" fillId="3" borderId="1" xfId="0" applyFill="1" applyBorder="1" applyAlignment="1">
      <alignment/>
    </xf>
    <xf numFmtId="0" fontId="0" fillId="0" borderId="28" xfId="0" applyFill="1" applyBorder="1" applyAlignment="1">
      <alignment/>
    </xf>
    <xf numFmtId="0" fontId="5" fillId="0" borderId="1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4" xfId="0" applyBorder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0" fillId="6" borderId="0" xfId="0" applyFill="1" applyBorder="1" applyAlignment="1">
      <alignment/>
    </xf>
    <xf numFmtId="0" fontId="0" fillId="6" borderId="31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4" xfId="0" applyFill="1" applyBorder="1" applyAlignment="1">
      <alignment/>
    </xf>
    <xf numFmtId="0" fontId="0" fillId="2" borderId="4" xfId="0" applyFill="1" applyBorder="1" applyAlignment="1">
      <alignment/>
    </xf>
    <xf numFmtId="0" fontId="0" fillId="6" borderId="1" xfId="0" applyFill="1" applyBorder="1" applyAlignment="1">
      <alignment/>
    </xf>
    <xf numFmtId="0" fontId="0" fillId="6" borderId="12" xfId="0" applyFill="1" applyBorder="1" applyAlignment="1">
      <alignment/>
    </xf>
    <xf numFmtId="0" fontId="0" fillId="2" borderId="12" xfId="0" applyFill="1" applyBorder="1" applyAlignment="1">
      <alignment/>
    </xf>
    <xf numFmtId="0" fontId="0" fillId="6" borderId="3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24" xfId="0" applyFill="1" applyBorder="1" applyAlignment="1">
      <alignment/>
    </xf>
    <xf numFmtId="0" fontId="0" fillId="7" borderId="39" xfId="0" applyFill="1" applyBorder="1" applyAlignment="1">
      <alignment horizontal="center" vertical="center"/>
    </xf>
    <xf numFmtId="0" fontId="0" fillId="7" borderId="39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5" borderId="4" xfId="0" applyFill="1" applyBorder="1" applyAlignment="1">
      <alignment/>
    </xf>
    <xf numFmtId="0" fontId="0" fillId="5" borderId="4" xfId="0" applyFill="1" applyBorder="1" applyAlignment="1">
      <alignment horizontal="left" wrapText="1"/>
    </xf>
    <xf numFmtId="0" fontId="0" fillId="8" borderId="4" xfId="0" applyFill="1" applyBorder="1" applyAlignment="1">
      <alignment/>
    </xf>
    <xf numFmtId="0" fontId="0" fillId="8" borderId="4" xfId="0" applyFill="1" applyBorder="1" applyAlignment="1">
      <alignment horizontal="left" wrapText="1"/>
    </xf>
    <xf numFmtId="0" fontId="0" fillId="9" borderId="4" xfId="0" applyFill="1" applyBorder="1" applyAlignment="1">
      <alignment/>
    </xf>
    <xf numFmtId="0" fontId="0" fillId="9" borderId="4" xfId="0" applyFill="1" applyBorder="1" applyAlignment="1">
      <alignment horizontal="left" wrapText="1"/>
    </xf>
    <xf numFmtId="0" fontId="6" fillId="0" borderId="0" xfId="0" applyFont="1" applyAlignment="1">
      <alignment/>
    </xf>
    <xf numFmtId="0" fontId="0" fillId="8" borderId="23" xfId="0" applyFill="1" applyBorder="1" applyAlignment="1">
      <alignment horizontal="left" wrapText="1"/>
    </xf>
    <xf numFmtId="0" fontId="0" fillId="8" borderId="40" xfId="0" applyFill="1" applyBorder="1" applyAlignment="1">
      <alignment horizontal="left" wrapText="1"/>
    </xf>
    <xf numFmtId="0" fontId="0" fillId="5" borderId="23" xfId="0" applyFill="1" applyBorder="1" applyAlignment="1">
      <alignment horizontal="left" wrapText="1"/>
    </xf>
    <xf numFmtId="0" fontId="0" fillId="5" borderId="40" xfId="0" applyFill="1" applyBorder="1" applyAlignment="1">
      <alignment horizontal="left" wrapText="1"/>
    </xf>
    <xf numFmtId="0" fontId="0" fillId="9" borderId="23" xfId="0" applyFill="1" applyBorder="1" applyAlignment="1">
      <alignment horizontal="left" wrapText="1"/>
    </xf>
    <xf numFmtId="0" fontId="0" fillId="9" borderId="41" xfId="0" applyFill="1" applyBorder="1" applyAlignment="1">
      <alignment horizontal="left" wrapText="1"/>
    </xf>
    <xf numFmtId="0" fontId="0" fillId="9" borderId="40" xfId="0" applyFill="1" applyBorder="1" applyAlignment="1">
      <alignment horizontal="left" wrapText="1"/>
    </xf>
    <xf numFmtId="0" fontId="6" fillId="0" borderId="0" xfId="0" applyFont="1" applyAlignment="1" quotePrefix="1">
      <alignment/>
    </xf>
    <xf numFmtId="0" fontId="6" fillId="0" borderId="41" xfId="0" applyFont="1" applyFill="1" applyBorder="1" applyAlignment="1" quotePrefix="1">
      <alignment/>
    </xf>
    <xf numFmtId="0" fontId="6" fillId="0" borderId="0" xfId="0" applyFont="1" applyFill="1" applyBorder="1" applyAlignment="1" quotePrefix="1">
      <alignment/>
    </xf>
    <xf numFmtId="0" fontId="0" fillId="9" borderId="4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0" fillId="8" borderId="4" xfId="0" applyFill="1" applyBorder="1" applyAlignment="1">
      <alignment horizontal="left"/>
    </xf>
    <xf numFmtId="0" fontId="0" fillId="10" borderId="4" xfId="0" applyFill="1" applyBorder="1" applyAlignment="1">
      <alignment/>
    </xf>
    <xf numFmtId="0" fontId="0" fillId="11" borderId="4" xfId="0" applyFill="1" applyBorder="1" applyAlignment="1">
      <alignment/>
    </xf>
    <xf numFmtId="0" fontId="0" fillId="12" borderId="23" xfId="0" applyFill="1" applyBorder="1" applyAlignment="1">
      <alignment/>
    </xf>
    <xf numFmtId="0" fontId="0" fillId="12" borderId="40" xfId="0" applyFill="1" applyBorder="1" applyAlignment="1">
      <alignment/>
    </xf>
    <xf numFmtId="0" fontId="0" fillId="12" borderId="4" xfId="0" applyFill="1" applyBorder="1" applyAlignment="1">
      <alignment/>
    </xf>
    <xf numFmtId="0" fontId="0" fillId="13" borderId="4" xfId="0" applyFill="1" applyBorder="1" applyAlignment="1">
      <alignment/>
    </xf>
    <xf numFmtId="0" fontId="0" fillId="11" borderId="23" xfId="0" applyFill="1" applyBorder="1" applyAlignment="1">
      <alignment/>
    </xf>
    <xf numFmtId="0" fontId="0" fillId="11" borderId="41" xfId="0" applyFill="1" applyBorder="1" applyAlignment="1">
      <alignment/>
    </xf>
    <xf numFmtId="0" fontId="0" fillId="11" borderId="40" xfId="0" applyFill="1" applyBorder="1" applyAlignment="1">
      <alignment/>
    </xf>
    <xf numFmtId="0" fontId="14" fillId="0" borderId="4" xfId="0" applyFont="1" applyFill="1" applyBorder="1" applyAlignment="1">
      <alignment horizontal="left" wrapText="1"/>
    </xf>
    <xf numFmtId="0" fontId="0" fillId="14" borderId="4" xfId="0" applyFill="1" applyBorder="1" applyAlignment="1">
      <alignment/>
    </xf>
    <xf numFmtId="0" fontId="0" fillId="15" borderId="4" xfId="0" applyFill="1" applyBorder="1" applyAlignment="1">
      <alignment/>
    </xf>
    <xf numFmtId="0" fontId="0" fillId="16" borderId="4" xfId="0" applyFill="1" applyBorder="1" applyAlignment="1">
      <alignment/>
    </xf>
    <xf numFmtId="0" fontId="0" fillId="16" borderId="4" xfId="0" applyFill="1" applyBorder="1" applyAlignment="1">
      <alignment horizontal="left"/>
    </xf>
    <xf numFmtId="0" fontId="0" fillId="14" borderId="4" xfId="0" applyFill="1" applyBorder="1" applyAlignment="1">
      <alignment horizontal="left" wrapText="1"/>
    </xf>
    <xf numFmtId="0" fontId="0" fillId="10" borderId="23" xfId="0" applyFill="1" applyBorder="1" applyAlignment="1">
      <alignment horizontal="left" wrapText="1"/>
    </xf>
    <xf numFmtId="0" fontId="0" fillId="10" borderId="40" xfId="0" applyFill="1" applyBorder="1" applyAlignment="1">
      <alignment horizontal="left" wrapText="1"/>
    </xf>
    <xf numFmtId="0" fontId="0" fillId="15" borderId="23" xfId="0" applyFill="1" applyBorder="1" applyAlignment="1">
      <alignment horizontal="left" wrapText="1"/>
    </xf>
    <xf numFmtId="0" fontId="0" fillId="15" borderId="40" xfId="0" applyFill="1" applyBorder="1" applyAlignment="1">
      <alignment horizontal="left" wrapText="1"/>
    </xf>
    <xf numFmtId="0" fontId="0" fillId="9" borderId="23" xfId="0" applyFill="1" applyBorder="1" applyAlignment="1">
      <alignment horizontal="left"/>
    </xf>
    <xf numFmtId="0" fontId="0" fillId="8" borderId="40" xfId="0" applyFill="1" applyBorder="1" applyAlignment="1">
      <alignment horizontal="left"/>
    </xf>
    <xf numFmtId="0" fontId="0" fillId="10" borderId="23" xfId="0" applyFill="1" applyBorder="1" applyAlignment="1">
      <alignment/>
    </xf>
    <xf numFmtId="0" fontId="0" fillId="10" borderId="40" xfId="0" applyFill="1" applyBorder="1" applyAlignment="1">
      <alignment/>
    </xf>
    <xf numFmtId="0" fontId="0" fillId="15" borderId="23" xfId="0" applyFill="1" applyBorder="1" applyAlignment="1">
      <alignment/>
    </xf>
    <xf numFmtId="0" fontId="0" fillId="15" borderId="40" xfId="0" applyFill="1" applyBorder="1" applyAlignment="1">
      <alignment/>
    </xf>
    <xf numFmtId="0" fontId="0" fillId="0" borderId="42" xfId="0" applyBorder="1" applyAlignment="1">
      <alignment/>
    </xf>
    <xf numFmtId="0" fontId="0" fillId="0" borderId="0" xfId="0" applyAlignment="1">
      <alignment wrapText="1"/>
    </xf>
    <xf numFmtId="0" fontId="0" fillId="7" borderId="0" xfId="0" applyFill="1" applyAlignment="1">
      <alignment/>
    </xf>
    <xf numFmtId="0" fontId="0" fillId="4" borderId="4" xfId="0" applyFill="1" applyBorder="1" applyAlignment="1">
      <alignment horizontal="left"/>
    </xf>
    <xf numFmtId="0" fontId="0" fillId="13" borderId="4" xfId="0" applyFill="1" applyBorder="1" applyAlignment="1">
      <alignment horizontal="left"/>
    </xf>
    <xf numFmtId="0" fontId="0" fillId="17" borderId="23" xfId="0" applyFill="1" applyBorder="1" applyAlignment="1">
      <alignment/>
    </xf>
    <xf numFmtId="0" fontId="0" fillId="17" borderId="40" xfId="0" applyFill="1" applyBorder="1" applyAlignment="1">
      <alignment/>
    </xf>
    <xf numFmtId="0" fontId="0" fillId="0" borderId="31" xfId="0" applyBorder="1" applyAlignment="1">
      <alignment horizontal="right"/>
    </xf>
    <xf numFmtId="0" fontId="0" fillId="3" borderId="14" xfId="0" applyFill="1" applyBorder="1" applyAlignment="1">
      <alignment/>
    </xf>
    <xf numFmtId="0" fontId="0" fillId="3" borderId="43" xfId="0" applyFill="1" applyBorder="1" applyAlignment="1">
      <alignment/>
    </xf>
    <xf numFmtId="0" fontId="0" fillId="5" borderId="0" xfId="0" applyFont="1" applyFill="1" applyBorder="1" applyAlignment="1">
      <alignment/>
    </xf>
    <xf numFmtId="0" fontId="0" fillId="3" borderId="44" xfId="0" applyFill="1" applyBorder="1" applyAlignment="1">
      <alignment/>
    </xf>
    <xf numFmtId="0" fontId="0" fillId="0" borderId="44" xfId="0" applyFill="1" applyBorder="1" applyAlignment="1">
      <alignment/>
    </xf>
    <xf numFmtId="0" fontId="0" fillId="4" borderId="21" xfId="0" applyFill="1" applyBorder="1" applyAlignment="1">
      <alignment/>
    </xf>
    <xf numFmtId="0" fontId="0" fillId="0" borderId="45" xfId="0" applyBorder="1" applyAlignment="1">
      <alignment/>
    </xf>
    <xf numFmtId="0" fontId="0" fillId="0" borderId="3" xfId="0" applyBorder="1" applyAlignment="1">
      <alignment/>
    </xf>
    <xf numFmtId="0" fontId="0" fillId="0" borderId="40" xfId="0" applyFill="1" applyBorder="1" applyAlignment="1">
      <alignment/>
    </xf>
    <xf numFmtId="0" fontId="0" fillId="3" borderId="40" xfId="0" applyFill="1" applyBorder="1" applyAlignment="1">
      <alignment/>
    </xf>
    <xf numFmtId="0" fontId="0" fillId="7" borderId="4" xfId="0" applyFill="1" applyBorder="1" applyAlignment="1">
      <alignment/>
    </xf>
    <xf numFmtId="0" fontId="0" fillId="7" borderId="44" xfId="0" applyFill="1" applyBorder="1" applyAlignment="1">
      <alignment/>
    </xf>
    <xf numFmtId="0" fontId="0" fillId="7" borderId="1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32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1" xfId="0" applyFill="1" applyBorder="1" applyAlignment="1">
      <alignment/>
    </xf>
    <xf numFmtId="0" fontId="0" fillId="7" borderId="3" xfId="0" applyFill="1" applyBorder="1" applyAlignment="1">
      <alignment/>
    </xf>
    <xf numFmtId="0" fontId="0" fillId="7" borderId="28" xfId="0" applyFill="1" applyBorder="1" applyAlignment="1">
      <alignment/>
    </xf>
    <xf numFmtId="0" fontId="0" fillId="7" borderId="15" xfId="0" applyFill="1" applyBorder="1" applyAlignment="1">
      <alignment/>
    </xf>
    <xf numFmtId="0" fontId="0" fillId="5" borderId="11" xfId="0" applyFill="1" applyBorder="1" applyAlignment="1">
      <alignment/>
    </xf>
    <xf numFmtId="0" fontId="6" fillId="0" borderId="1" xfId="0" applyFont="1" applyBorder="1" applyAlignment="1">
      <alignment/>
    </xf>
    <xf numFmtId="0" fontId="0" fillId="0" borderId="36" xfId="0" applyBorder="1" applyAlignment="1">
      <alignment/>
    </xf>
    <xf numFmtId="0" fontId="0" fillId="0" borderId="28" xfId="0" applyBorder="1" applyAlignment="1">
      <alignment/>
    </xf>
    <xf numFmtId="0" fontId="0" fillId="6" borderId="46" xfId="0" applyFill="1" applyBorder="1" applyAlignment="1">
      <alignment/>
    </xf>
    <xf numFmtId="0" fontId="0" fillId="6" borderId="47" xfId="0" applyFill="1" applyBorder="1" applyAlignment="1">
      <alignment/>
    </xf>
    <xf numFmtId="0" fontId="0" fillId="0" borderId="40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17" borderId="4" xfId="0" applyFill="1" applyBorder="1" applyAlignment="1">
      <alignment/>
    </xf>
    <xf numFmtId="0" fontId="0" fillId="15" borderId="52" xfId="0" applyFill="1" applyBorder="1" applyAlignment="1">
      <alignment/>
    </xf>
    <xf numFmtId="0" fontId="0" fillId="15" borderId="53" xfId="0" applyFill="1" applyBorder="1" applyAlignment="1">
      <alignment/>
    </xf>
    <xf numFmtId="0" fontId="0" fillId="17" borderId="52" xfId="0" applyFill="1" applyBorder="1" applyAlignment="1">
      <alignment/>
    </xf>
    <xf numFmtId="0" fontId="0" fillId="4" borderId="54" xfId="0" applyFill="1" applyBorder="1" applyAlignment="1">
      <alignment/>
    </xf>
    <xf numFmtId="0" fontId="0" fillId="4" borderId="53" xfId="0" applyFill="1" applyBorder="1" applyAlignment="1">
      <alignment/>
    </xf>
    <xf numFmtId="0" fontId="0" fillId="4" borderId="55" xfId="0" applyFill="1" applyBorder="1" applyAlignment="1">
      <alignment/>
    </xf>
    <xf numFmtId="0" fontId="0" fillId="16" borderId="54" xfId="0" applyFill="1" applyBorder="1" applyAlignment="1">
      <alignment/>
    </xf>
    <xf numFmtId="0" fontId="0" fillId="16" borderId="53" xfId="0" applyFill="1" applyBorder="1" applyAlignment="1">
      <alignment/>
    </xf>
    <xf numFmtId="0" fontId="0" fillId="16" borderId="55" xfId="0" applyFill="1" applyBorder="1" applyAlignment="1">
      <alignment/>
    </xf>
    <xf numFmtId="0" fontId="0" fillId="13" borderId="54" xfId="0" applyFill="1" applyBorder="1" applyAlignment="1">
      <alignment/>
    </xf>
    <xf numFmtId="0" fontId="0" fillId="10" borderId="56" xfId="0" applyFill="1" applyBorder="1" applyAlignment="1">
      <alignment/>
    </xf>
    <xf numFmtId="0" fontId="0" fillId="0" borderId="53" xfId="0" applyFill="1" applyBorder="1" applyAlignment="1">
      <alignment/>
    </xf>
    <xf numFmtId="0" fontId="0" fillId="14" borderId="54" xfId="0" applyFill="1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2" xfId="0" applyBorder="1" applyAlignment="1">
      <alignment/>
    </xf>
    <xf numFmtId="0" fontId="0" fillId="17" borderId="53" xfId="0" applyFill="1" applyBorder="1" applyAlignment="1">
      <alignment/>
    </xf>
    <xf numFmtId="0" fontId="0" fillId="10" borderId="53" xfId="0" applyFill="1" applyBorder="1" applyAlignment="1">
      <alignment/>
    </xf>
    <xf numFmtId="0" fontId="0" fillId="13" borderId="53" xfId="0" applyFill="1" applyBorder="1" applyAlignment="1">
      <alignment/>
    </xf>
    <xf numFmtId="0" fontId="0" fillId="10" borderId="52" xfId="0" applyFill="1" applyBorder="1" applyAlignment="1">
      <alignment/>
    </xf>
    <xf numFmtId="0" fontId="0" fillId="13" borderId="55" xfId="0" applyFill="1" applyBorder="1" applyAlignment="1">
      <alignment/>
    </xf>
    <xf numFmtId="0" fontId="0" fillId="15" borderId="56" xfId="0" applyFill="1" applyBorder="1" applyAlignment="1">
      <alignment/>
    </xf>
    <xf numFmtId="0" fontId="0" fillId="17" borderId="56" xfId="0" applyFill="1" applyBorder="1" applyAlignment="1">
      <alignment/>
    </xf>
    <xf numFmtId="0" fontId="0" fillId="14" borderId="53" xfId="0" applyFill="1" applyBorder="1" applyAlignment="1">
      <alignment/>
    </xf>
    <xf numFmtId="0" fontId="0" fillId="14" borderId="55" xfId="0" applyFill="1" applyBorder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16" fontId="0" fillId="0" borderId="51" xfId="0" applyNumberFormat="1" applyBorder="1" applyAlignment="1">
      <alignment horizontal="left"/>
    </xf>
    <xf numFmtId="0" fontId="0" fillId="4" borderId="56" xfId="0" applyFill="1" applyBorder="1" applyAlignment="1">
      <alignment/>
    </xf>
    <xf numFmtId="0" fontId="0" fillId="16" borderId="59" xfId="0" applyFill="1" applyBorder="1" applyAlignment="1">
      <alignment/>
    </xf>
    <xf numFmtId="0" fontId="0" fillId="10" borderId="57" xfId="0" applyFill="1" applyBorder="1" applyAlignment="1">
      <alignment/>
    </xf>
    <xf numFmtId="0" fontId="0" fillId="14" borderId="59" xfId="0" applyFill="1" applyBorder="1" applyAlignment="1">
      <alignment/>
    </xf>
    <xf numFmtId="0" fontId="0" fillId="14" borderId="56" xfId="0" applyFill="1" applyBorder="1" applyAlignment="1">
      <alignment/>
    </xf>
    <xf numFmtId="0" fontId="0" fillId="14" borderId="6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/>
    </xf>
    <xf numFmtId="0" fontId="0" fillId="6" borderId="11" xfId="0" applyFill="1" applyBorder="1" applyAlignment="1">
      <alignment/>
    </xf>
    <xf numFmtId="0" fontId="0" fillId="0" borderId="61" xfId="0" applyBorder="1" applyAlignment="1">
      <alignment/>
    </xf>
    <xf numFmtId="0" fontId="0" fillId="15" borderId="42" xfId="0" applyFill="1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3" xfId="0" applyBorder="1" applyAlignment="1">
      <alignment horizontal="left"/>
    </xf>
    <xf numFmtId="0" fontId="0" fillId="4" borderId="64" xfId="0" applyFill="1" applyBorder="1" applyAlignment="1">
      <alignment/>
    </xf>
    <xf numFmtId="16" fontId="0" fillId="0" borderId="63" xfId="0" applyNumberFormat="1" applyBorder="1" applyAlignment="1">
      <alignment horizontal="left"/>
    </xf>
    <xf numFmtId="0" fontId="0" fillId="0" borderId="4" xfId="0" applyBorder="1" applyAlignment="1">
      <alignment horizontal="left"/>
    </xf>
    <xf numFmtId="0" fontId="0" fillId="16" borderId="64" xfId="0" applyFill="1" applyBorder="1" applyAlignment="1">
      <alignment/>
    </xf>
    <xf numFmtId="0" fontId="0" fillId="10" borderId="64" xfId="0" applyFill="1" applyBorder="1" applyAlignment="1">
      <alignment/>
    </xf>
    <xf numFmtId="0" fontId="0" fillId="15" borderId="64" xfId="0" applyFill="1" applyBorder="1" applyAlignment="1">
      <alignment/>
    </xf>
    <xf numFmtId="0" fontId="0" fillId="17" borderId="64" xfId="0" applyFill="1" applyBorder="1" applyAlignment="1">
      <alignment/>
    </xf>
    <xf numFmtId="0" fontId="0" fillId="14" borderId="64" xfId="0" applyFill="1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4" xfId="0" applyFill="1" applyBorder="1" applyAlignment="1">
      <alignment/>
    </xf>
    <xf numFmtId="0" fontId="0" fillId="0" borderId="67" xfId="0" applyFill="1" applyBorder="1" applyAlignment="1">
      <alignment/>
    </xf>
    <xf numFmtId="16" fontId="0" fillId="0" borderId="65" xfId="0" applyNumberFormat="1" applyBorder="1" applyAlignment="1">
      <alignment horizontal="left"/>
    </xf>
    <xf numFmtId="0" fontId="0" fillId="13" borderId="68" xfId="0" applyFill="1" applyBorder="1" applyAlignment="1">
      <alignment/>
    </xf>
    <xf numFmtId="0" fontId="0" fillId="0" borderId="69" xfId="0" applyBorder="1" applyAlignment="1">
      <alignment/>
    </xf>
    <xf numFmtId="0" fontId="0" fillId="0" borderId="23" xfId="0" applyBorder="1" applyAlignment="1">
      <alignment/>
    </xf>
    <xf numFmtId="0" fontId="0" fillId="0" borderId="67" xfId="0" applyBorder="1" applyAlignment="1">
      <alignment/>
    </xf>
    <xf numFmtId="0" fontId="0" fillId="17" borderId="42" xfId="0" applyFill="1" applyBorder="1" applyAlignment="1">
      <alignment/>
    </xf>
    <xf numFmtId="0" fontId="0" fillId="0" borderId="69" xfId="0" applyBorder="1" applyAlignment="1">
      <alignment horizontal="left"/>
    </xf>
    <xf numFmtId="0" fontId="0" fillId="0" borderId="61" xfId="0" applyBorder="1" applyAlignment="1">
      <alignment horizontal="left"/>
    </xf>
    <xf numFmtId="0" fontId="0" fillId="4" borderId="42" xfId="0" applyFill="1" applyBorder="1" applyAlignment="1">
      <alignment/>
    </xf>
    <xf numFmtId="0" fontId="0" fillId="14" borderId="42" xfId="0" applyFill="1" applyBorder="1" applyAlignment="1">
      <alignment/>
    </xf>
    <xf numFmtId="0" fontId="0" fillId="4" borderId="67" xfId="0" applyFill="1" applyBorder="1" applyAlignment="1">
      <alignment/>
    </xf>
    <xf numFmtId="0" fontId="0" fillId="16" borderId="42" xfId="0" applyFill="1" applyBorder="1" applyAlignment="1">
      <alignment/>
    </xf>
    <xf numFmtId="0" fontId="0" fillId="10" borderId="42" xfId="0" applyFill="1" applyBorder="1" applyAlignment="1">
      <alignment/>
    </xf>
    <xf numFmtId="0" fontId="0" fillId="0" borderId="62" xfId="0" applyFill="1" applyBorder="1" applyAlignment="1">
      <alignment/>
    </xf>
    <xf numFmtId="0" fontId="0" fillId="13" borderId="23" xfId="0" applyFill="1" applyBorder="1" applyAlignment="1">
      <alignment/>
    </xf>
    <xf numFmtId="0" fontId="0" fillId="15" borderId="62" xfId="0" applyFill="1" applyBorder="1" applyAlignment="1">
      <alignment/>
    </xf>
    <xf numFmtId="0" fontId="0" fillId="16" borderId="23" xfId="0" applyFill="1" applyBorder="1" applyAlignment="1">
      <alignment/>
    </xf>
    <xf numFmtId="0" fontId="0" fillId="13" borderId="42" xfId="0" applyFill="1" applyBorder="1" applyAlignment="1">
      <alignment/>
    </xf>
    <xf numFmtId="0" fontId="0" fillId="16" borderId="62" xfId="0" applyFill="1" applyBorder="1" applyAlignment="1">
      <alignment/>
    </xf>
    <xf numFmtId="0" fontId="0" fillId="16" borderId="67" xfId="0" applyFill="1" applyBorder="1" applyAlignment="1">
      <alignment/>
    </xf>
    <xf numFmtId="0" fontId="0" fillId="13" borderId="62" xfId="0" applyFill="1" applyBorder="1" applyAlignment="1">
      <alignment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0" fillId="4" borderId="70" xfId="0" applyFill="1" applyBorder="1" applyAlignment="1">
      <alignment wrapText="1"/>
    </xf>
    <xf numFmtId="0" fontId="0" fillId="4" borderId="37" xfId="0" applyFill="1" applyBorder="1" applyAlignment="1">
      <alignment wrapText="1"/>
    </xf>
    <xf numFmtId="0" fontId="0" fillId="6" borderId="37" xfId="0" applyFill="1" applyBorder="1" applyAlignment="1">
      <alignment wrapText="1"/>
    </xf>
    <xf numFmtId="0" fontId="0" fillId="6" borderId="38" xfId="0" applyFill="1" applyBorder="1" applyAlignment="1">
      <alignment wrapText="1"/>
    </xf>
    <xf numFmtId="0" fontId="0" fillId="6" borderId="45" xfId="0" applyFill="1" applyBorder="1" applyAlignment="1">
      <alignment wrapText="1"/>
    </xf>
    <xf numFmtId="0" fontId="0" fillId="0" borderId="37" xfId="0" applyFill="1" applyBorder="1" applyAlignment="1">
      <alignment wrapText="1"/>
    </xf>
    <xf numFmtId="0" fontId="0" fillId="0" borderId="37" xfId="0" applyBorder="1" applyAlignment="1">
      <alignment wrapText="1"/>
    </xf>
    <xf numFmtId="0" fontId="0" fillId="0" borderId="34" xfId="0" applyBorder="1" applyAlignment="1">
      <alignment/>
    </xf>
    <xf numFmtId="16" fontId="0" fillId="0" borderId="12" xfId="0" applyNumberFormat="1" applyBorder="1" applyAlignment="1">
      <alignment/>
    </xf>
    <xf numFmtId="0" fontId="0" fillId="6" borderId="4" xfId="0" applyFill="1" applyBorder="1" applyAlignment="1">
      <alignment wrapText="1"/>
    </xf>
    <xf numFmtId="0" fontId="0" fillId="6" borderId="12" xfId="0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12" xfId="0" applyBorder="1" applyAlignment="1">
      <alignment wrapText="1"/>
    </xf>
    <xf numFmtId="16" fontId="0" fillId="0" borderId="4" xfId="0" applyNumberFormat="1" applyBorder="1" applyAlignment="1">
      <alignment/>
    </xf>
    <xf numFmtId="16" fontId="0" fillId="0" borderId="19" xfId="0" applyNumberFormat="1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19" xfId="0" applyBorder="1" applyAlignment="1">
      <alignment/>
    </xf>
    <xf numFmtId="0" fontId="0" fillId="0" borderId="73" xfId="0" applyBorder="1" applyAlignment="1">
      <alignment/>
    </xf>
    <xf numFmtId="0" fontId="0" fillId="4" borderId="68" xfId="0" applyFill="1" applyBorder="1" applyAlignment="1">
      <alignment/>
    </xf>
    <xf numFmtId="16" fontId="6" fillId="0" borderId="0" xfId="0" applyNumberFormat="1" applyFont="1" applyAlignment="1">
      <alignment/>
    </xf>
    <xf numFmtId="0" fontId="0" fillId="0" borderId="42" xfId="0" applyFill="1" applyBorder="1" applyAlignment="1">
      <alignment/>
    </xf>
    <xf numFmtId="0" fontId="5" fillId="0" borderId="0" xfId="0" applyFont="1" applyBorder="1" applyAlignment="1">
      <alignment/>
    </xf>
    <xf numFmtId="0" fontId="5" fillId="0" borderId="9" xfId="0" applyFont="1" applyBorder="1" applyAlignment="1">
      <alignment wrapText="1"/>
    </xf>
    <xf numFmtId="0" fontId="5" fillId="0" borderId="8" xfId="0" applyFont="1" applyBorder="1" applyAlignment="1">
      <alignment horizontal="right" wrapText="1"/>
    </xf>
    <xf numFmtId="0" fontId="0" fillId="4" borderId="20" xfId="0" applyFill="1" applyBorder="1" applyAlignment="1">
      <alignment/>
    </xf>
    <xf numFmtId="0" fontId="0" fillId="3" borderId="35" xfId="0" applyFill="1" applyBorder="1" applyAlignment="1">
      <alignment/>
    </xf>
    <xf numFmtId="0" fontId="0" fillId="16" borderId="66" xfId="0" applyFill="1" applyBorder="1" applyAlignment="1">
      <alignment/>
    </xf>
    <xf numFmtId="0" fontId="0" fillId="10" borderId="66" xfId="0" applyFill="1" applyBorder="1" applyAlignment="1">
      <alignment/>
    </xf>
    <xf numFmtId="0" fontId="0" fillId="0" borderId="68" xfId="0" applyFill="1" applyBorder="1" applyAlignment="1">
      <alignment/>
    </xf>
    <xf numFmtId="0" fontId="0" fillId="0" borderId="65" xfId="0" applyBorder="1" applyAlignment="1">
      <alignment horizontal="left"/>
    </xf>
    <xf numFmtId="0" fontId="0" fillId="14" borderId="66" xfId="0" applyFill="1" applyBorder="1" applyAlignment="1">
      <alignment/>
    </xf>
    <xf numFmtId="0" fontId="0" fillId="0" borderId="66" xfId="0" applyFill="1" applyBorder="1" applyAlignment="1">
      <alignment/>
    </xf>
    <xf numFmtId="0" fontId="0" fillId="0" borderId="68" xfId="0" applyBorder="1" applyAlignment="1">
      <alignment/>
    </xf>
    <xf numFmtId="0" fontId="0" fillId="4" borderId="66" xfId="0" applyFill="1" applyBorder="1" applyAlignment="1">
      <alignment/>
    </xf>
    <xf numFmtId="0" fontId="0" fillId="0" borderId="16" xfId="0" applyFill="1" applyBorder="1" applyAlignment="1">
      <alignment/>
    </xf>
    <xf numFmtId="0" fontId="0" fillId="5" borderId="31" xfId="0" applyFill="1" applyBorder="1" applyAlignment="1">
      <alignment/>
    </xf>
    <xf numFmtId="0" fontId="0" fillId="5" borderId="37" xfId="0" applyFill="1" applyBorder="1" applyAlignment="1">
      <alignment wrapText="1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5" borderId="12" xfId="0" applyFill="1" applyBorder="1" applyAlignment="1">
      <alignment/>
    </xf>
    <xf numFmtId="0" fontId="0" fillId="0" borderId="17" xfId="0" applyBorder="1" applyAlignment="1">
      <alignment/>
    </xf>
    <xf numFmtId="0" fontId="0" fillId="0" borderId="20" xfId="0" applyFill="1" applyBorder="1" applyAlignment="1">
      <alignment/>
    </xf>
    <xf numFmtId="0" fontId="0" fillId="14" borderId="17" xfId="0" applyFill="1" applyBorder="1" applyAlignment="1">
      <alignment/>
    </xf>
    <xf numFmtId="0" fontId="0" fillId="14" borderId="20" xfId="0" applyFill="1" applyBorder="1" applyAlignment="1">
      <alignment/>
    </xf>
    <xf numFmtId="0" fontId="0" fillId="14" borderId="12" xfId="0" applyFill="1" applyBorder="1" applyAlignment="1">
      <alignment/>
    </xf>
    <xf numFmtId="0" fontId="0" fillId="14" borderId="11" xfId="0" applyFill="1" applyBorder="1" applyAlignment="1">
      <alignment/>
    </xf>
    <xf numFmtId="0" fontId="0" fillId="13" borderId="12" xfId="0" applyFill="1" applyBorder="1" applyAlignment="1">
      <alignment/>
    </xf>
    <xf numFmtId="0" fontId="0" fillId="13" borderId="11" xfId="0" applyFill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19" xfId="0" applyFill="1" applyBorder="1" applyAlignment="1">
      <alignment/>
    </xf>
    <xf numFmtId="16" fontId="0" fillId="0" borderId="1" xfId="0" applyNumberFormat="1" applyFill="1" applyBorder="1" applyAlignment="1">
      <alignment/>
    </xf>
    <xf numFmtId="0" fontId="0" fillId="0" borderId="70" xfId="0" applyFill="1" applyBorder="1" applyAlignment="1">
      <alignment/>
    </xf>
    <xf numFmtId="0" fontId="0" fillId="0" borderId="70" xfId="0" applyFill="1" applyBorder="1" applyAlignment="1">
      <alignment wrapText="1"/>
    </xf>
    <xf numFmtId="0" fontId="0" fillId="0" borderId="74" xfId="0" applyFill="1" applyBorder="1" applyAlignment="1">
      <alignment wrapText="1"/>
    </xf>
    <xf numFmtId="0" fontId="0" fillId="0" borderId="17" xfId="0" applyFill="1" applyBorder="1" applyAlignment="1">
      <alignment/>
    </xf>
    <xf numFmtId="0" fontId="0" fillId="0" borderId="75" xfId="0" applyBorder="1" applyAlignment="1">
      <alignment horizontal="left"/>
    </xf>
    <xf numFmtId="0" fontId="0" fillId="0" borderId="41" xfId="0" applyBorder="1" applyAlignment="1">
      <alignment/>
    </xf>
    <xf numFmtId="0" fontId="0" fillId="0" borderId="41" xfId="0" applyFill="1" applyBorder="1" applyAlignment="1">
      <alignment/>
    </xf>
    <xf numFmtId="0" fontId="0" fillId="0" borderId="76" xfId="0" applyFill="1" applyBorder="1" applyAlignment="1">
      <alignment/>
    </xf>
    <xf numFmtId="0" fontId="0" fillId="14" borderId="23" xfId="0" applyFill="1" applyBorder="1" applyAlignment="1">
      <alignment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4" borderId="16" xfId="0" applyFill="1" applyBorder="1" applyAlignment="1">
      <alignment wrapText="1"/>
    </xf>
    <xf numFmtId="0" fontId="0" fillId="4" borderId="26" xfId="0" applyFill="1" applyBorder="1" applyAlignment="1">
      <alignment/>
    </xf>
    <xf numFmtId="0" fontId="0" fillId="3" borderId="0" xfId="0" applyFill="1" applyAlignment="1">
      <alignment/>
    </xf>
    <xf numFmtId="0" fontId="0" fillId="0" borderId="45" xfId="0" applyFill="1" applyBorder="1" applyAlignment="1">
      <alignment wrapText="1"/>
    </xf>
    <xf numFmtId="0" fontId="0" fillId="4" borderId="17" xfId="0" applyFill="1" applyBorder="1" applyAlignment="1">
      <alignment wrapText="1"/>
    </xf>
    <xf numFmtId="0" fontId="0" fillId="0" borderId="10" xfId="0" applyBorder="1" applyAlignment="1">
      <alignment horizontal="center"/>
    </xf>
    <xf numFmtId="0" fontId="0" fillId="3" borderId="41" xfId="0" applyFill="1" applyBorder="1" applyAlignment="1">
      <alignment/>
    </xf>
    <xf numFmtId="0" fontId="9" fillId="0" borderId="0" xfId="0" applyFont="1" applyAlignment="1">
      <alignment wrapText="1"/>
    </xf>
    <xf numFmtId="0" fontId="0" fillId="0" borderId="0" xfId="0" applyAlignment="1">
      <alignment/>
    </xf>
    <xf numFmtId="0" fontId="9" fillId="0" borderId="1" xfId="0" applyFont="1" applyFill="1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justify"/>
    </xf>
    <xf numFmtId="0" fontId="0" fillId="0" borderId="0" xfId="0" applyBorder="1" applyAlignment="1">
      <alignment horizontal="left" vertical="justify"/>
    </xf>
    <xf numFmtId="0" fontId="0" fillId="0" borderId="2" xfId="0" applyBorder="1" applyAlignment="1">
      <alignment horizontal="left" vertical="justify"/>
    </xf>
    <xf numFmtId="0" fontId="9" fillId="0" borderId="0" xfId="0" applyFont="1" applyAlignment="1">
      <alignment/>
    </xf>
    <xf numFmtId="0" fontId="6" fillId="7" borderId="5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14" borderId="64" xfId="0" applyFill="1" applyBorder="1" applyAlignment="1">
      <alignment/>
    </xf>
    <xf numFmtId="0" fontId="0" fillId="0" borderId="64" xfId="0" applyBorder="1" applyAlignment="1">
      <alignment/>
    </xf>
    <xf numFmtId="0" fontId="0" fillId="10" borderId="64" xfId="0" applyFill="1" applyBorder="1" applyAlignment="1">
      <alignment/>
    </xf>
    <xf numFmtId="0" fontId="0" fillId="15" borderId="62" xfId="0" applyFill="1" applyBorder="1" applyAlignment="1">
      <alignment/>
    </xf>
    <xf numFmtId="0" fontId="0" fillId="15" borderId="64" xfId="0" applyFill="1" applyBorder="1" applyAlignment="1">
      <alignment/>
    </xf>
    <xf numFmtId="0" fontId="0" fillId="17" borderId="64" xfId="0" applyFill="1" applyBorder="1" applyAlignment="1">
      <alignment/>
    </xf>
    <xf numFmtId="0" fontId="0" fillId="0" borderId="68" xfId="0" applyBorder="1" applyAlignment="1">
      <alignment/>
    </xf>
    <xf numFmtId="0" fontId="0" fillId="16" borderId="64" xfId="0" applyFill="1" applyBorder="1" applyAlignment="1">
      <alignment/>
    </xf>
    <xf numFmtId="0" fontId="0" fillId="13" borderId="62" xfId="0" applyFill="1" applyBorder="1" applyAlignment="1">
      <alignment/>
    </xf>
    <xf numFmtId="0" fontId="0" fillId="13" borderId="64" xfId="0" applyFill="1" applyBorder="1" applyAlignment="1">
      <alignment/>
    </xf>
    <xf numFmtId="0" fontId="0" fillId="4" borderId="62" xfId="0" applyFill="1" applyBorder="1" applyAlignment="1">
      <alignment/>
    </xf>
    <xf numFmtId="0" fontId="0" fillId="4" borderId="64" xfId="0" applyFill="1" applyBorder="1" applyAlignment="1">
      <alignment/>
    </xf>
    <xf numFmtId="0" fontId="0" fillId="7" borderId="51" xfId="0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1123950</xdr:colOff>
      <xdr:row>26</xdr:row>
      <xdr:rowOff>19050</xdr:rowOff>
    </xdr:from>
    <xdr:to>
      <xdr:col>4</xdr:col>
      <xdr:colOff>38100</xdr:colOff>
      <xdr:row>29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3867150" y="4533900"/>
          <a:ext cx="20955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1095375</xdr:colOff>
      <xdr:row>39</xdr:row>
      <xdr:rowOff>114300</xdr:rowOff>
    </xdr:from>
    <xdr:to>
      <xdr:col>4</xdr:col>
      <xdr:colOff>0</xdr:colOff>
      <xdr:row>40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3838575" y="7010400"/>
          <a:ext cx="200025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1076325</xdr:colOff>
      <xdr:row>37</xdr:row>
      <xdr:rowOff>38100</xdr:rowOff>
    </xdr:from>
    <xdr:to>
      <xdr:col>3</xdr:col>
      <xdr:colOff>1276350</xdr:colOff>
      <xdr:row>38</xdr:row>
      <xdr:rowOff>209550</xdr:rowOff>
    </xdr:to>
    <xdr:sp>
      <xdr:nvSpPr>
        <xdr:cNvPr id="3" name="AutoShape 5"/>
        <xdr:cNvSpPr>
          <a:spLocks/>
        </xdr:cNvSpPr>
      </xdr:nvSpPr>
      <xdr:spPr>
        <a:xfrm>
          <a:off x="3819525" y="6448425"/>
          <a:ext cx="200025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19050</xdr:colOff>
      <xdr:row>25</xdr:row>
      <xdr:rowOff>28575</xdr:rowOff>
    </xdr:from>
    <xdr:to>
      <xdr:col>19</xdr:col>
      <xdr:colOff>676275</xdr:colOff>
      <xdr:row>27</xdr:row>
      <xdr:rowOff>142875</xdr:rowOff>
    </xdr:to>
    <xdr:sp>
      <xdr:nvSpPr>
        <xdr:cNvPr id="1" name="Line 2"/>
        <xdr:cNvSpPr>
          <a:spLocks/>
        </xdr:cNvSpPr>
      </xdr:nvSpPr>
      <xdr:spPr>
        <a:xfrm flipH="1">
          <a:off x="11991975" y="4953000"/>
          <a:ext cx="657225" cy="4381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</xdr:colOff>
      <xdr:row>25</xdr:row>
      <xdr:rowOff>19050</xdr:rowOff>
    </xdr:from>
    <xdr:to>
      <xdr:col>19</xdr:col>
      <xdr:colOff>704850</xdr:colOff>
      <xdr:row>27</xdr:row>
      <xdr:rowOff>142875</xdr:rowOff>
    </xdr:to>
    <xdr:sp>
      <xdr:nvSpPr>
        <xdr:cNvPr id="2" name="Line 3"/>
        <xdr:cNvSpPr>
          <a:spLocks/>
        </xdr:cNvSpPr>
      </xdr:nvSpPr>
      <xdr:spPr>
        <a:xfrm>
          <a:off x="11991975" y="4943475"/>
          <a:ext cx="685800" cy="4476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2"/>
  <sheetViews>
    <sheetView zoomScale="75" zoomScaleNormal="75" workbookViewId="0" topLeftCell="A1">
      <selection activeCell="A53" sqref="A53:H62"/>
    </sheetView>
  </sheetViews>
  <sheetFormatPr defaultColWidth="9.140625" defaultRowHeight="12.75"/>
  <cols>
    <col min="1" max="1" width="7.28125" style="0" customWidth="1"/>
    <col min="2" max="2" width="14.421875" style="0" customWidth="1"/>
    <col min="3" max="4" width="19.421875" style="0" customWidth="1"/>
    <col min="5" max="8" width="8.8515625" style="0" customWidth="1"/>
    <col min="9" max="9" width="8.7109375" style="0" customWidth="1"/>
    <col min="10" max="11" width="8.8515625" style="0" customWidth="1"/>
    <col min="12" max="12" width="8.57421875" style="0" customWidth="1"/>
    <col min="13" max="15" width="8.8515625" style="0" customWidth="1"/>
    <col min="16" max="20" width="8.7109375" style="0" customWidth="1"/>
    <col min="21" max="21" width="9.00390625" style="0" customWidth="1"/>
    <col min="22" max="22" width="7.00390625" style="0" customWidth="1"/>
    <col min="23" max="24" width="7.28125" style="0" customWidth="1"/>
  </cols>
  <sheetData>
    <row r="1" spans="1:4" ht="21.75" thickBot="1" thickTop="1">
      <c r="A1" s="77" t="s">
        <v>108</v>
      </c>
      <c r="B1" s="19"/>
      <c r="C1" s="19"/>
      <c r="D1" s="78">
        <v>38926</v>
      </c>
    </row>
    <row r="2" spans="5:21" ht="13.5" thickTop="1">
      <c r="E2" s="18"/>
      <c r="F2" s="60" t="s">
        <v>1</v>
      </c>
      <c r="G2" s="19"/>
      <c r="H2" s="19"/>
      <c r="I2" s="18"/>
      <c r="J2" s="60" t="s">
        <v>2</v>
      </c>
      <c r="K2" s="19"/>
      <c r="L2" s="20"/>
      <c r="M2" s="19"/>
      <c r="N2" s="60" t="s">
        <v>3</v>
      </c>
      <c r="O2" s="19"/>
      <c r="P2" s="19"/>
      <c r="Q2" s="20"/>
      <c r="R2" s="19"/>
      <c r="S2" s="60" t="s">
        <v>90</v>
      </c>
      <c r="T2" s="80"/>
      <c r="U2" s="20"/>
    </row>
    <row r="3" spans="1:21" ht="13.5" thickBot="1">
      <c r="A3" s="43"/>
      <c r="B3" s="22"/>
      <c r="C3" s="22"/>
      <c r="D3" s="22"/>
      <c r="E3" s="1">
        <v>38810</v>
      </c>
      <c r="F3" s="21">
        <v>38817</v>
      </c>
      <c r="G3" s="21">
        <v>38824</v>
      </c>
      <c r="H3" s="21">
        <v>38831</v>
      </c>
      <c r="I3" s="1">
        <v>38838</v>
      </c>
      <c r="J3" s="21">
        <v>38845</v>
      </c>
      <c r="K3" s="21">
        <v>38852</v>
      </c>
      <c r="L3" s="3">
        <v>38859</v>
      </c>
      <c r="M3" s="21">
        <v>38866</v>
      </c>
      <c r="N3" s="21">
        <v>38873</v>
      </c>
      <c r="O3" s="21">
        <v>38880</v>
      </c>
      <c r="P3" s="21">
        <v>38887</v>
      </c>
      <c r="Q3" s="3">
        <v>38894</v>
      </c>
      <c r="R3" s="21">
        <v>38901</v>
      </c>
      <c r="S3" s="21">
        <v>38908</v>
      </c>
      <c r="T3" s="21">
        <v>38915</v>
      </c>
      <c r="U3" s="3">
        <v>38922</v>
      </c>
    </row>
    <row r="4" spans="1:22" ht="16.5" customHeight="1" thickTop="1">
      <c r="A4" s="47" t="s">
        <v>0</v>
      </c>
      <c r="B4" s="19"/>
      <c r="C4" s="19" t="s">
        <v>89</v>
      </c>
      <c r="D4" s="19"/>
      <c r="E4" s="62"/>
      <c r="F4" s="63"/>
      <c r="G4" s="63">
        <v>63</v>
      </c>
      <c r="H4" s="63">
        <v>63</v>
      </c>
      <c r="I4" s="62">
        <v>56</v>
      </c>
      <c r="J4" s="63">
        <v>63</v>
      </c>
      <c r="K4" s="63">
        <v>63</v>
      </c>
      <c r="L4" s="64">
        <v>60</v>
      </c>
      <c r="M4" s="63">
        <v>72</v>
      </c>
      <c r="N4" s="66"/>
      <c r="O4" s="66"/>
      <c r="P4" s="66"/>
      <c r="Q4" s="88"/>
      <c r="R4" s="66"/>
      <c r="S4" s="66"/>
      <c r="T4" s="66"/>
      <c r="U4" s="20"/>
      <c r="V4">
        <f>SUM(G4:M4)</f>
        <v>440</v>
      </c>
    </row>
    <row r="5" spans="1:23" ht="12.75">
      <c r="A5" s="44" t="s">
        <v>25</v>
      </c>
      <c r="B5" s="22"/>
      <c r="C5" s="22" t="s">
        <v>88</v>
      </c>
      <c r="D5" s="22"/>
      <c r="E5" s="24">
        <v>600</v>
      </c>
      <c r="F5" s="25"/>
      <c r="G5" s="25">
        <v>80</v>
      </c>
      <c r="H5" s="25"/>
      <c r="I5" s="24">
        <v>80</v>
      </c>
      <c r="J5" s="25">
        <v>80</v>
      </c>
      <c r="K5" s="25">
        <v>80</v>
      </c>
      <c r="L5" s="67">
        <v>80</v>
      </c>
      <c r="M5" s="25">
        <v>100</v>
      </c>
      <c r="N5" s="12">
        <v>100</v>
      </c>
      <c r="O5" s="12">
        <v>100</v>
      </c>
      <c r="P5" s="12">
        <v>90</v>
      </c>
      <c r="Q5" s="12">
        <v>94</v>
      </c>
      <c r="R5" s="25">
        <v>100</v>
      </c>
      <c r="S5" s="25">
        <v>100</v>
      </c>
      <c r="T5" s="12">
        <v>100</v>
      </c>
      <c r="U5" s="67">
        <v>100</v>
      </c>
      <c r="V5">
        <f>SUM(G5:S5)+E5</f>
        <v>1684</v>
      </c>
      <c r="W5" s="25">
        <f>2124-V4-V5</f>
        <v>0</v>
      </c>
    </row>
    <row r="6" spans="1:21" ht="12.75">
      <c r="A6" s="45" t="s">
        <v>4</v>
      </c>
      <c r="B6" s="22"/>
      <c r="C6" s="22"/>
      <c r="D6" s="22"/>
      <c r="E6" s="27" t="s">
        <v>26</v>
      </c>
      <c r="F6" s="7" t="s">
        <v>28</v>
      </c>
      <c r="G6" s="7" t="s">
        <v>36</v>
      </c>
      <c r="H6" s="8" t="s">
        <v>36</v>
      </c>
      <c r="I6" s="28" t="s">
        <v>28</v>
      </c>
      <c r="J6" s="7" t="s">
        <v>28</v>
      </c>
      <c r="K6" s="7" t="s">
        <v>28</v>
      </c>
      <c r="L6" s="33" t="s">
        <v>28</v>
      </c>
      <c r="M6" s="6" t="s">
        <v>28</v>
      </c>
      <c r="N6" s="7" t="s">
        <v>80</v>
      </c>
      <c r="O6" s="7" t="s">
        <v>28</v>
      </c>
      <c r="P6" s="7"/>
      <c r="Q6" s="23"/>
      <c r="R6" s="22"/>
      <c r="S6" s="22"/>
      <c r="T6" s="81"/>
      <c r="U6" s="23"/>
    </row>
    <row r="7" spans="1:21" ht="12.75">
      <c r="A7" s="13"/>
      <c r="B7" s="22"/>
      <c r="C7" s="22"/>
      <c r="D7" s="22"/>
      <c r="E7" s="28" t="s">
        <v>28</v>
      </c>
      <c r="F7" s="7" t="s">
        <v>28</v>
      </c>
      <c r="G7" s="7" t="s">
        <v>36</v>
      </c>
      <c r="H7" s="8" t="s">
        <v>36</v>
      </c>
      <c r="I7" s="28" t="s">
        <v>28</v>
      </c>
      <c r="J7" s="7" t="s">
        <v>28</v>
      </c>
      <c r="K7" s="7" t="s">
        <v>28</v>
      </c>
      <c r="L7" s="33" t="s">
        <v>28</v>
      </c>
      <c r="M7" s="6" t="s">
        <v>28</v>
      </c>
      <c r="N7" s="7" t="s">
        <v>80</v>
      </c>
      <c r="O7" s="7" t="s">
        <v>28</v>
      </c>
      <c r="P7" s="7"/>
      <c r="Q7" s="23"/>
      <c r="R7" s="22"/>
      <c r="S7" s="22"/>
      <c r="T7" s="81"/>
      <c r="U7" s="23"/>
    </row>
    <row r="8" spans="1:21" ht="12.75">
      <c r="A8" s="45" t="s">
        <v>5</v>
      </c>
      <c r="B8" s="22"/>
      <c r="C8" s="22"/>
      <c r="D8" s="22"/>
      <c r="E8" s="13"/>
      <c r="F8" s="29"/>
      <c r="G8" s="29"/>
      <c r="H8" s="8" t="s">
        <v>28</v>
      </c>
      <c r="I8" s="28" t="s">
        <v>28</v>
      </c>
      <c r="J8" s="7" t="s">
        <v>36</v>
      </c>
      <c r="K8" s="7" t="s">
        <v>79</v>
      </c>
      <c r="L8" s="33" t="s">
        <v>28</v>
      </c>
      <c r="M8" s="6" t="s">
        <v>28</v>
      </c>
      <c r="N8" s="7" t="s">
        <v>30</v>
      </c>
      <c r="O8" s="7" t="s">
        <v>28</v>
      </c>
      <c r="P8" s="7" t="s">
        <v>103</v>
      </c>
      <c r="Q8" s="33" t="s">
        <v>103</v>
      </c>
      <c r="R8" s="17" t="s">
        <v>28</v>
      </c>
      <c r="S8" s="8" t="s">
        <v>28</v>
      </c>
      <c r="T8" s="7" t="s">
        <v>103</v>
      </c>
      <c r="U8" s="41" t="s">
        <v>34</v>
      </c>
    </row>
    <row r="9" spans="1:21" ht="12.75">
      <c r="A9" s="13"/>
      <c r="B9" s="22"/>
      <c r="C9" s="22"/>
      <c r="D9" s="22"/>
      <c r="E9" s="13"/>
      <c r="F9" s="29"/>
      <c r="G9" s="29"/>
      <c r="H9" s="8" t="s">
        <v>28</v>
      </c>
      <c r="I9" s="28" t="s">
        <v>28</v>
      </c>
      <c r="J9" s="7" t="s">
        <v>36</v>
      </c>
      <c r="K9" s="7" t="s">
        <v>79</v>
      </c>
      <c r="L9" s="33" t="s">
        <v>28</v>
      </c>
      <c r="M9" s="6" t="s">
        <v>28</v>
      </c>
      <c r="N9" s="7" t="s">
        <v>30</v>
      </c>
      <c r="O9" s="7" t="s">
        <v>28</v>
      </c>
      <c r="P9" s="7" t="s">
        <v>87</v>
      </c>
      <c r="Q9" s="33" t="s">
        <v>109</v>
      </c>
      <c r="R9" s="17" t="s">
        <v>28</v>
      </c>
      <c r="S9" s="8" t="s">
        <v>28</v>
      </c>
      <c r="T9" s="7" t="s">
        <v>131</v>
      </c>
      <c r="U9" s="41" t="s">
        <v>28</v>
      </c>
    </row>
    <row r="10" spans="1:21" s="4" customFormat="1" ht="12.75">
      <c r="A10" s="30"/>
      <c r="B10" s="29"/>
      <c r="C10" s="29"/>
      <c r="D10" s="29"/>
      <c r="E10" s="30"/>
      <c r="F10" s="29"/>
      <c r="G10" s="29"/>
      <c r="H10" s="29"/>
      <c r="I10" s="30"/>
      <c r="J10" s="29"/>
      <c r="K10" s="29"/>
      <c r="L10" s="31"/>
      <c r="M10" s="29"/>
      <c r="N10" s="29"/>
      <c r="O10" s="29"/>
      <c r="P10" s="29"/>
      <c r="Q10" s="31"/>
      <c r="R10" s="29"/>
      <c r="S10" s="29"/>
      <c r="T10" s="82"/>
      <c r="U10" s="31"/>
    </row>
    <row r="11" spans="1:22" s="4" customFormat="1" ht="15.75" customHeight="1">
      <c r="A11" s="383" t="s">
        <v>46</v>
      </c>
      <c r="B11" s="384"/>
      <c r="C11" s="384"/>
      <c r="D11" s="22"/>
      <c r="E11" s="13"/>
      <c r="F11" s="22"/>
      <c r="G11" s="22"/>
      <c r="H11" s="76"/>
      <c r="I11" s="25"/>
      <c r="J11" s="25"/>
      <c r="K11" s="25"/>
      <c r="L11" s="25">
        <v>200</v>
      </c>
      <c r="M11" s="29"/>
      <c r="N11" s="29"/>
      <c r="O11" s="29"/>
      <c r="P11" s="29"/>
      <c r="Q11" s="31"/>
      <c r="R11" s="29"/>
      <c r="T11" s="82"/>
      <c r="U11" s="31"/>
      <c r="V11" s="40">
        <f>2124-SUM(I11:U11)</f>
        <v>1924</v>
      </c>
    </row>
    <row r="12" spans="1:23" ht="12.75">
      <c r="A12" s="45" t="s">
        <v>6</v>
      </c>
      <c r="B12" s="22"/>
      <c r="C12" s="22"/>
      <c r="D12" s="22"/>
      <c r="E12" s="28" t="s">
        <v>17</v>
      </c>
      <c r="F12" s="7" t="s">
        <v>17</v>
      </c>
      <c r="G12" s="6" t="s">
        <v>17</v>
      </c>
      <c r="H12" s="33"/>
      <c r="I12" s="28" t="s">
        <v>28</v>
      </c>
      <c r="J12" s="6" t="s">
        <v>28</v>
      </c>
      <c r="K12" s="6"/>
      <c r="L12" s="33"/>
      <c r="M12" s="74"/>
      <c r="N12" s="75"/>
      <c r="O12" s="75"/>
      <c r="P12" s="75"/>
      <c r="Q12" s="98"/>
      <c r="R12" s="74"/>
      <c r="S12" s="75"/>
      <c r="T12" s="75"/>
      <c r="V12" s="30"/>
      <c r="W12" s="29"/>
    </row>
    <row r="13" spans="1:23" ht="12.75">
      <c r="A13" s="13"/>
      <c r="B13" s="22"/>
      <c r="C13" s="22"/>
      <c r="D13" s="22"/>
      <c r="E13" s="28" t="s">
        <v>28</v>
      </c>
      <c r="F13" s="7" t="s">
        <v>19</v>
      </c>
      <c r="G13" s="6" t="s">
        <v>28</v>
      </c>
      <c r="H13" s="8" t="s">
        <v>28</v>
      </c>
      <c r="I13" s="28" t="s">
        <v>28</v>
      </c>
      <c r="J13" s="6" t="s">
        <v>28</v>
      </c>
      <c r="K13" s="7"/>
      <c r="L13" s="33"/>
      <c r="M13" s="74"/>
      <c r="N13" s="75"/>
      <c r="O13" s="75"/>
      <c r="P13" s="75"/>
      <c r="Q13" s="98"/>
      <c r="R13" s="74"/>
      <c r="S13" s="75"/>
      <c r="T13" s="75"/>
      <c r="U13" s="31"/>
      <c r="V13" s="30"/>
      <c r="W13" s="29"/>
    </row>
    <row r="14" spans="1:23" ht="12.75">
      <c r="A14" s="45" t="s">
        <v>20</v>
      </c>
      <c r="B14" s="22"/>
      <c r="C14" s="22"/>
      <c r="D14" s="22"/>
      <c r="E14" s="28"/>
      <c r="F14" s="35"/>
      <c r="G14" s="35"/>
      <c r="H14" s="33" t="s">
        <v>19</v>
      </c>
      <c r="I14" s="28"/>
      <c r="J14" s="6"/>
      <c r="K14" s="6" t="s">
        <v>17</v>
      </c>
      <c r="L14" s="41" t="s">
        <v>17</v>
      </c>
      <c r="M14" s="6" t="s">
        <v>17</v>
      </c>
      <c r="N14" s="7" t="s">
        <v>28</v>
      </c>
      <c r="O14" s="7" t="s">
        <v>28</v>
      </c>
      <c r="P14" s="7" t="s">
        <v>28</v>
      </c>
      <c r="Q14" s="33" t="s">
        <v>17</v>
      </c>
      <c r="R14" s="17" t="s">
        <v>17</v>
      </c>
      <c r="S14" s="7" t="s">
        <v>17</v>
      </c>
      <c r="T14" s="7" t="s">
        <v>17</v>
      </c>
      <c r="U14" s="41" t="s">
        <v>17</v>
      </c>
      <c r="V14" s="30"/>
      <c r="W14" s="29"/>
    </row>
    <row r="15" spans="1:23" ht="12.75">
      <c r="A15" s="102"/>
      <c r="B15" s="22"/>
      <c r="C15" s="22"/>
      <c r="D15" s="22"/>
      <c r="E15" s="28"/>
      <c r="F15" s="35"/>
      <c r="G15" s="35"/>
      <c r="H15" s="8"/>
      <c r="I15" s="28"/>
      <c r="J15" s="6"/>
      <c r="K15" s="6"/>
      <c r="L15" s="41"/>
      <c r="M15" s="6"/>
      <c r="N15" s="7"/>
      <c r="O15" s="7"/>
      <c r="P15" s="7"/>
      <c r="Q15" s="33"/>
      <c r="R15" s="17"/>
      <c r="S15" s="7"/>
      <c r="T15" s="7"/>
      <c r="U15" s="99" t="s">
        <v>125</v>
      </c>
      <c r="V15" s="30"/>
      <c r="W15" s="29"/>
    </row>
    <row r="16" spans="2:23" ht="12.75">
      <c r="B16" s="22"/>
      <c r="D16" s="22"/>
      <c r="E16" s="34" t="s">
        <v>21</v>
      </c>
      <c r="F16" s="22"/>
      <c r="G16" s="22"/>
      <c r="H16" s="8" t="s">
        <v>17</v>
      </c>
      <c r="I16" s="28" t="s">
        <v>17</v>
      </c>
      <c r="J16" s="6" t="s">
        <v>17</v>
      </c>
      <c r="K16" s="6" t="s">
        <v>32</v>
      </c>
      <c r="L16" s="41" t="s">
        <v>32</v>
      </c>
      <c r="M16" s="6" t="s">
        <v>19</v>
      </c>
      <c r="N16" s="7" t="s">
        <v>28</v>
      </c>
      <c r="O16" s="7" t="s">
        <v>28</v>
      </c>
      <c r="P16" s="7" t="s">
        <v>28</v>
      </c>
      <c r="Q16" s="33" t="s">
        <v>122</v>
      </c>
      <c r="R16" s="17" t="s">
        <v>124</v>
      </c>
      <c r="S16" s="7" t="s">
        <v>124</v>
      </c>
      <c r="T16" s="7" t="s">
        <v>124</v>
      </c>
      <c r="U16" s="41" t="s">
        <v>126</v>
      </c>
      <c r="V16" s="30"/>
      <c r="W16" s="29"/>
    </row>
    <row r="17" spans="1:23" ht="13.5" customHeight="1" thickBot="1">
      <c r="A17" s="13"/>
      <c r="B17" s="22"/>
      <c r="C17" s="22"/>
      <c r="D17" s="22"/>
      <c r="E17" s="54" t="s">
        <v>23</v>
      </c>
      <c r="F17" s="38"/>
      <c r="G17" s="38"/>
      <c r="H17" s="55" t="s">
        <v>33</v>
      </c>
      <c r="I17" s="56" t="s">
        <v>33</v>
      </c>
      <c r="J17" s="57" t="s">
        <v>33</v>
      </c>
      <c r="K17" s="58" t="s">
        <v>33</v>
      </c>
      <c r="L17" s="59" t="s">
        <v>33</v>
      </c>
      <c r="M17" s="57" t="s">
        <v>33</v>
      </c>
      <c r="N17" s="58" t="s">
        <v>28</v>
      </c>
      <c r="O17" s="58" t="s">
        <v>28</v>
      </c>
      <c r="P17" s="58" t="s">
        <v>28</v>
      </c>
      <c r="Q17" s="59" t="s">
        <v>123</v>
      </c>
      <c r="R17" s="65" t="s">
        <v>123</v>
      </c>
      <c r="S17" s="55"/>
      <c r="T17" s="58"/>
      <c r="U17" s="79" t="s">
        <v>127</v>
      </c>
      <c r="V17" s="30"/>
      <c r="W17" s="29"/>
    </row>
    <row r="18" spans="1:21" ht="18.75" thickTop="1">
      <c r="A18" s="47" t="s">
        <v>7</v>
      </c>
      <c r="B18" s="19"/>
      <c r="C18" s="19"/>
      <c r="D18" s="20"/>
      <c r="E18" s="13"/>
      <c r="F18" s="22"/>
      <c r="G18" s="22"/>
      <c r="H18" s="22"/>
      <c r="I18" s="13"/>
      <c r="J18" s="22"/>
      <c r="K18" s="22"/>
      <c r="L18" s="23"/>
      <c r="M18" s="22"/>
      <c r="N18" s="22"/>
      <c r="O18" s="22"/>
      <c r="P18" s="22"/>
      <c r="Q18" s="23"/>
      <c r="R18" s="22"/>
      <c r="S18" s="29"/>
      <c r="T18" s="81"/>
      <c r="U18" s="23"/>
    </row>
    <row r="19" spans="1:23" ht="12.75">
      <c r="A19" s="44" t="s">
        <v>43</v>
      </c>
      <c r="B19" s="22"/>
      <c r="C19" s="22"/>
      <c r="D19" s="22"/>
      <c r="E19" s="24"/>
      <c r="F19" s="25"/>
      <c r="G19" s="25">
        <v>616</v>
      </c>
      <c r="H19" s="25">
        <v>262</v>
      </c>
      <c r="I19" s="24">
        <v>144</v>
      </c>
      <c r="J19" s="25">
        <v>192</v>
      </c>
      <c r="K19" s="25">
        <v>252</v>
      </c>
      <c r="L19" s="67">
        <v>319</v>
      </c>
      <c r="M19" s="25">
        <v>307</v>
      </c>
      <c r="N19" s="25">
        <v>319</v>
      </c>
      <c r="O19" s="25">
        <v>264</v>
      </c>
      <c r="P19" s="25">
        <v>120</v>
      </c>
      <c r="Q19" s="67">
        <v>127</v>
      </c>
      <c r="R19" s="25">
        <v>336</v>
      </c>
      <c r="S19" s="25">
        <v>336</v>
      </c>
      <c r="T19" s="82"/>
      <c r="U19" s="84"/>
      <c r="V19">
        <f>SUM(G19:S19)</f>
        <v>3594</v>
      </c>
      <c r="W19" s="26">
        <f>4088-SUM(E19:S19)</f>
        <v>494</v>
      </c>
    </row>
    <row r="20" spans="1:21" ht="12.75">
      <c r="A20" s="45" t="s">
        <v>37</v>
      </c>
      <c r="B20" s="22"/>
      <c r="C20" s="22"/>
      <c r="D20" s="22"/>
      <c r="E20" s="28" t="s">
        <v>15</v>
      </c>
      <c r="F20" s="7" t="s">
        <v>15</v>
      </c>
      <c r="G20" s="7" t="s">
        <v>15</v>
      </c>
      <c r="H20" s="8" t="s">
        <v>15</v>
      </c>
      <c r="I20" s="28" t="s">
        <v>15</v>
      </c>
      <c r="J20" s="7" t="s">
        <v>15</v>
      </c>
      <c r="K20" s="7" t="s">
        <v>15</v>
      </c>
      <c r="L20" s="33" t="s">
        <v>15</v>
      </c>
      <c r="M20" s="6" t="s">
        <v>109</v>
      </c>
      <c r="N20" s="7" t="s">
        <v>87</v>
      </c>
      <c r="O20" s="69" t="s">
        <v>93</v>
      </c>
      <c r="P20" s="69" t="s">
        <v>28</v>
      </c>
      <c r="Q20" s="33" t="s">
        <v>28</v>
      </c>
      <c r="R20" s="28" t="s">
        <v>87</v>
      </c>
      <c r="S20" s="17" t="s">
        <v>87</v>
      </c>
      <c r="T20" s="69" t="s">
        <v>28</v>
      </c>
      <c r="U20" s="33" t="s">
        <v>87</v>
      </c>
    </row>
    <row r="21" spans="1:21" ht="12.75">
      <c r="A21" s="48" t="s">
        <v>8</v>
      </c>
      <c r="B21" s="22"/>
      <c r="C21" s="22"/>
      <c r="D21" s="22"/>
      <c r="E21" s="28" t="s">
        <v>16</v>
      </c>
      <c r="F21" s="7" t="s">
        <v>19</v>
      </c>
      <c r="G21" s="7" t="s">
        <v>28</v>
      </c>
      <c r="H21" s="8" t="s">
        <v>31</v>
      </c>
      <c r="I21" s="28" t="s">
        <v>31</v>
      </c>
      <c r="J21" s="7" t="s">
        <v>31</v>
      </c>
      <c r="K21" s="7" t="s">
        <v>31</v>
      </c>
      <c r="L21" s="33" t="s">
        <v>31</v>
      </c>
      <c r="M21" s="6" t="s">
        <v>93</v>
      </c>
      <c r="N21" s="7" t="s">
        <v>93</v>
      </c>
      <c r="O21" s="10" t="s">
        <v>113</v>
      </c>
      <c r="P21" s="7" t="s">
        <v>28</v>
      </c>
      <c r="Q21" s="33" t="s">
        <v>28</v>
      </c>
      <c r="R21" s="28" t="s">
        <v>28</v>
      </c>
      <c r="S21" s="17" t="s">
        <v>28</v>
      </c>
      <c r="T21" s="7" t="s">
        <v>28</v>
      </c>
      <c r="U21" s="33"/>
    </row>
    <row r="22" spans="1:21" ht="12.75">
      <c r="A22" s="48" t="s">
        <v>39</v>
      </c>
      <c r="B22" s="22"/>
      <c r="C22" s="22"/>
      <c r="D22" s="22"/>
      <c r="E22" s="28" t="s">
        <v>28</v>
      </c>
      <c r="F22" s="7" t="s">
        <v>28</v>
      </c>
      <c r="G22" s="7" t="s">
        <v>28</v>
      </c>
      <c r="H22" s="35" t="s">
        <v>31</v>
      </c>
      <c r="I22" s="28" t="s">
        <v>31</v>
      </c>
      <c r="J22" s="7" t="s">
        <v>31</v>
      </c>
      <c r="K22" s="7" t="s">
        <v>31</v>
      </c>
      <c r="L22" s="33" t="s">
        <v>31</v>
      </c>
      <c r="M22" s="6" t="s">
        <v>19</v>
      </c>
      <c r="N22" s="7" t="s">
        <v>109</v>
      </c>
      <c r="O22" s="7" t="s">
        <v>28</v>
      </c>
      <c r="P22" s="7" t="s">
        <v>28</v>
      </c>
      <c r="Q22" s="7" t="s">
        <v>86</v>
      </c>
      <c r="R22" s="28" t="s">
        <v>86</v>
      </c>
      <c r="S22" s="17" t="s">
        <v>28</v>
      </c>
      <c r="T22" s="7" t="s">
        <v>28</v>
      </c>
      <c r="U22" s="33" t="s">
        <v>103</v>
      </c>
    </row>
    <row r="23" spans="1:21" ht="12.75">
      <c r="A23" s="13"/>
      <c r="B23" s="22"/>
      <c r="C23" s="22"/>
      <c r="D23" s="22"/>
      <c r="E23" s="28" t="s">
        <v>28</v>
      </c>
      <c r="F23" s="7" t="s">
        <v>28</v>
      </c>
      <c r="G23" s="7" t="s">
        <v>22</v>
      </c>
      <c r="H23" s="8" t="s">
        <v>30</v>
      </c>
      <c r="I23" s="28" t="s">
        <v>36</v>
      </c>
      <c r="J23" s="7" t="s">
        <v>30</v>
      </c>
      <c r="K23" s="7" t="s">
        <v>19</v>
      </c>
      <c r="L23" s="33" t="s">
        <v>28</v>
      </c>
      <c r="M23" s="6" t="s">
        <v>28</v>
      </c>
      <c r="N23" s="7"/>
      <c r="O23" s="7" t="s">
        <v>28</v>
      </c>
      <c r="P23" s="7" t="s">
        <v>28</v>
      </c>
      <c r="Q23" s="33" t="s">
        <v>19</v>
      </c>
      <c r="R23" s="34" t="s">
        <v>131</v>
      </c>
      <c r="S23" s="94" t="s">
        <v>131</v>
      </c>
      <c r="T23" s="7" t="s">
        <v>28</v>
      </c>
      <c r="U23" s="42" t="s">
        <v>131</v>
      </c>
    </row>
    <row r="24" spans="1:21" ht="12.75">
      <c r="A24" s="13"/>
      <c r="B24" s="22"/>
      <c r="C24" s="22"/>
      <c r="D24" s="22"/>
      <c r="E24" s="28" t="s">
        <v>28</v>
      </c>
      <c r="F24" s="7" t="s">
        <v>28</v>
      </c>
      <c r="G24" s="7" t="s">
        <v>28</v>
      </c>
      <c r="H24" s="8" t="s">
        <v>30</v>
      </c>
      <c r="I24" s="28" t="s">
        <v>36</v>
      </c>
      <c r="J24" s="7" t="s">
        <v>30</v>
      </c>
      <c r="K24" s="7" t="s">
        <v>19</v>
      </c>
      <c r="L24" s="33" t="s">
        <v>28</v>
      </c>
      <c r="M24" s="6" t="s">
        <v>28</v>
      </c>
      <c r="N24" s="7"/>
      <c r="O24" s="7" t="s">
        <v>28</v>
      </c>
      <c r="P24" s="7" t="s">
        <v>28</v>
      </c>
      <c r="Q24" s="33" t="s">
        <v>19</v>
      </c>
      <c r="R24" s="28" t="s">
        <v>21</v>
      </c>
      <c r="S24" s="17" t="s">
        <v>21</v>
      </c>
      <c r="T24" s="7" t="s">
        <v>28</v>
      </c>
      <c r="U24" s="33" t="s">
        <v>21</v>
      </c>
    </row>
    <row r="25" spans="1:21" ht="12.75">
      <c r="A25" s="13"/>
      <c r="B25" s="22"/>
      <c r="C25" s="22"/>
      <c r="D25" s="22"/>
      <c r="E25" s="30"/>
      <c r="F25" s="29"/>
      <c r="G25" s="29"/>
      <c r="H25" s="17" t="s">
        <v>19</v>
      </c>
      <c r="I25" s="28" t="s">
        <v>109</v>
      </c>
      <c r="J25" s="7" t="s">
        <v>109</v>
      </c>
      <c r="K25" s="7" t="s">
        <v>109</v>
      </c>
      <c r="L25" s="33" t="s">
        <v>109</v>
      </c>
      <c r="M25" s="6" t="s">
        <v>28</v>
      </c>
      <c r="N25" s="7" t="s">
        <v>80</v>
      </c>
      <c r="O25" s="7" t="s">
        <v>28</v>
      </c>
      <c r="P25" s="7"/>
      <c r="Q25" s="33" t="s">
        <v>19</v>
      </c>
      <c r="R25" s="28" t="s">
        <v>103</v>
      </c>
      <c r="S25" s="17" t="s">
        <v>103</v>
      </c>
      <c r="T25" s="7" t="s">
        <v>28</v>
      </c>
      <c r="U25" s="33"/>
    </row>
    <row r="26" spans="1:21" s="4" customFormat="1" ht="12.75">
      <c r="A26" s="13"/>
      <c r="B26" s="22"/>
      <c r="C26" s="22"/>
      <c r="D26" s="29"/>
      <c r="E26" s="30"/>
      <c r="F26" s="29"/>
      <c r="G26" s="29"/>
      <c r="H26" s="8" t="s">
        <v>19</v>
      </c>
      <c r="I26" s="28" t="s">
        <v>38</v>
      </c>
      <c r="J26" s="6" t="s">
        <v>28</v>
      </c>
      <c r="K26" s="6" t="s">
        <v>28</v>
      </c>
      <c r="L26" s="41" t="s">
        <v>28</v>
      </c>
      <c r="M26" s="6" t="s">
        <v>28</v>
      </c>
      <c r="N26" s="6" t="s">
        <v>80</v>
      </c>
      <c r="O26" s="6" t="s">
        <v>28</v>
      </c>
      <c r="P26" s="6"/>
      <c r="Q26" s="41" t="s">
        <v>19</v>
      </c>
      <c r="R26" s="28" t="s">
        <v>28</v>
      </c>
      <c r="S26" s="7" t="s">
        <v>28</v>
      </c>
      <c r="T26" s="7" t="s">
        <v>28</v>
      </c>
      <c r="U26" s="33" t="s">
        <v>28</v>
      </c>
    </row>
    <row r="27" spans="1:21" ht="12.75">
      <c r="A27" s="49" t="s">
        <v>84</v>
      </c>
      <c r="B27" s="29"/>
      <c r="C27" s="29"/>
      <c r="D27" s="22"/>
      <c r="E27" s="13"/>
      <c r="F27" s="22"/>
      <c r="G27" s="22"/>
      <c r="H27" s="22"/>
      <c r="I27" s="13"/>
      <c r="J27" s="22"/>
      <c r="K27" s="22"/>
      <c r="L27" s="23"/>
      <c r="M27" s="22"/>
      <c r="N27" s="22"/>
      <c r="O27" s="22"/>
      <c r="P27" s="22"/>
      <c r="Q27" s="23"/>
      <c r="R27" s="22"/>
      <c r="S27" s="22"/>
      <c r="T27" s="81"/>
      <c r="U27" s="23"/>
    </row>
    <row r="28" spans="1:21" ht="12.75">
      <c r="A28" s="50" t="s">
        <v>82</v>
      </c>
      <c r="B28" s="61" t="s">
        <v>81</v>
      </c>
      <c r="C28" s="61"/>
      <c r="D28" s="22"/>
      <c r="E28" s="34" t="s">
        <v>18</v>
      </c>
      <c r="F28" s="10" t="s">
        <v>18</v>
      </c>
      <c r="G28" s="10" t="s">
        <v>18</v>
      </c>
      <c r="H28" s="39" t="s">
        <v>28</v>
      </c>
      <c r="I28" s="34" t="s">
        <v>28</v>
      </c>
      <c r="J28" s="10" t="s">
        <v>18</v>
      </c>
      <c r="K28" s="10" t="s">
        <v>18</v>
      </c>
      <c r="L28" s="42" t="s">
        <v>18</v>
      </c>
      <c r="M28" s="74"/>
      <c r="N28" s="75"/>
      <c r="O28" s="75"/>
      <c r="P28" s="22"/>
      <c r="Q28" s="23"/>
      <c r="R28" s="22"/>
      <c r="S28" s="22"/>
      <c r="T28" s="81"/>
      <c r="U28" s="23"/>
    </row>
    <row r="29" spans="1:21" ht="12.75">
      <c r="A29" s="51" t="s">
        <v>83</v>
      </c>
      <c r="B29" s="61"/>
      <c r="C29" s="61"/>
      <c r="D29" s="22"/>
      <c r="E29" s="34" t="s">
        <v>22</v>
      </c>
      <c r="F29" s="10" t="s">
        <v>22</v>
      </c>
      <c r="G29" s="10" t="s">
        <v>22</v>
      </c>
      <c r="H29" s="39" t="s">
        <v>22</v>
      </c>
      <c r="I29" s="34" t="s">
        <v>22</v>
      </c>
      <c r="J29" s="10" t="s">
        <v>22</v>
      </c>
      <c r="K29" s="10" t="s">
        <v>22</v>
      </c>
      <c r="L29" s="42" t="s">
        <v>28</v>
      </c>
      <c r="M29" s="9" t="s">
        <v>28</v>
      </c>
      <c r="N29" s="10" t="s">
        <v>28</v>
      </c>
      <c r="O29" s="10" t="s">
        <v>28</v>
      </c>
      <c r="P29" s="22"/>
      <c r="Q29" s="23"/>
      <c r="R29" s="22"/>
      <c r="S29" s="22"/>
      <c r="T29" s="81"/>
      <c r="U29" s="23"/>
    </row>
    <row r="30" spans="1:21" ht="12.75">
      <c r="A30" s="50" t="s">
        <v>9</v>
      </c>
      <c r="B30" s="385" t="s">
        <v>85</v>
      </c>
      <c r="C30" s="386"/>
      <c r="D30" s="387"/>
      <c r="E30" s="28" t="s">
        <v>28</v>
      </c>
      <c r="F30" s="7" t="s">
        <v>28</v>
      </c>
      <c r="G30" s="7" t="s">
        <v>28</v>
      </c>
      <c r="H30" s="8" t="s">
        <v>28</v>
      </c>
      <c r="I30" s="28" t="s">
        <v>28</v>
      </c>
      <c r="J30" s="7" t="s">
        <v>114</v>
      </c>
      <c r="K30" s="7" t="s">
        <v>114</v>
      </c>
      <c r="L30" s="33" t="s">
        <v>114</v>
      </c>
      <c r="M30" s="6" t="s">
        <v>114</v>
      </c>
      <c r="N30" s="7" t="s">
        <v>114</v>
      </c>
      <c r="O30" s="7" t="s">
        <v>114</v>
      </c>
      <c r="P30" s="7" t="s">
        <v>114</v>
      </c>
      <c r="Q30" s="33" t="s">
        <v>114</v>
      </c>
      <c r="R30" s="6" t="s">
        <v>114</v>
      </c>
      <c r="S30" s="7" t="s">
        <v>114</v>
      </c>
      <c r="T30" s="75"/>
      <c r="U30" s="84"/>
    </row>
    <row r="31" spans="1:21" ht="12.75">
      <c r="A31" s="13"/>
      <c r="D31" s="46"/>
      <c r="E31" s="13"/>
      <c r="F31" s="22"/>
      <c r="G31" s="22"/>
      <c r="H31" s="22"/>
      <c r="I31" s="13"/>
      <c r="J31" s="22"/>
      <c r="K31" s="22"/>
      <c r="L31" s="23"/>
      <c r="M31" s="22"/>
      <c r="N31" s="22"/>
      <c r="O31" s="22"/>
      <c r="P31" s="22"/>
      <c r="Q31" s="23"/>
      <c r="R31" s="22"/>
      <c r="S31" s="22"/>
      <c r="T31" s="81"/>
      <c r="U31" s="23"/>
    </row>
    <row r="32" spans="1:21" ht="13.5" customHeight="1">
      <c r="A32" s="45" t="s">
        <v>128</v>
      </c>
      <c r="B32" s="22"/>
      <c r="C32" s="22"/>
      <c r="D32" s="22"/>
      <c r="E32" s="28" t="s">
        <v>16</v>
      </c>
      <c r="F32" s="7" t="s">
        <v>28</v>
      </c>
      <c r="G32" s="7" t="s">
        <v>34</v>
      </c>
      <c r="H32" s="8" t="s">
        <v>34</v>
      </c>
      <c r="I32" s="28" t="s">
        <v>34</v>
      </c>
      <c r="J32" s="7" t="s">
        <v>34</v>
      </c>
      <c r="K32" s="7" t="s">
        <v>34</v>
      </c>
      <c r="L32" s="33" t="s">
        <v>34</v>
      </c>
      <c r="M32" s="6" t="s">
        <v>34</v>
      </c>
      <c r="N32" s="7" t="s">
        <v>34</v>
      </c>
      <c r="O32" s="7" t="s">
        <v>34</v>
      </c>
      <c r="P32" s="7" t="s">
        <v>34</v>
      </c>
      <c r="Q32" s="33" t="s">
        <v>34</v>
      </c>
      <c r="R32" s="17" t="s">
        <v>34</v>
      </c>
      <c r="S32" s="8" t="s">
        <v>34</v>
      </c>
      <c r="T32" s="7" t="s">
        <v>34</v>
      </c>
      <c r="U32" s="84"/>
    </row>
    <row r="33" spans="1:21" ht="13.5" customHeight="1">
      <c r="A33" s="45"/>
      <c r="B33" s="22"/>
      <c r="C33" s="22"/>
      <c r="D33" s="22"/>
      <c r="E33" s="68"/>
      <c r="F33" s="69"/>
      <c r="G33" s="69"/>
      <c r="H33" s="70"/>
      <c r="I33" s="68"/>
      <c r="J33" s="69"/>
      <c r="K33" s="69"/>
      <c r="L33" s="71" t="s">
        <v>91</v>
      </c>
      <c r="M33" s="72" t="s">
        <v>19</v>
      </c>
      <c r="N33" s="69" t="s">
        <v>95</v>
      </c>
      <c r="O33" s="69" t="s">
        <v>28</v>
      </c>
      <c r="P33" s="69" t="s">
        <v>28</v>
      </c>
      <c r="Q33" s="71" t="s">
        <v>87</v>
      </c>
      <c r="R33" s="73" t="s">
        <v>28</v>
      </c>
      <c r="S33" s="70" t="s">
        <v>28</v>
      </c>
      <c r="T33" s="69" t="s">
        <v>87</v>
      </c>
      <c r="U33" s="101"/>
    </row>
    <row r="34" spans="1:21" ht="13.5" customHeight="1">
      <c r="A34" s="45"/>
      <c r="B34" s="22"/>
      <c r="C34" s="22"/>
      <c r="D34" s="22"/>
      <c r="E34" s="68"/>
      <c r="F34" s="69"/>
      <c r="G34" s="69"/>
      <c r="H34" s="70"/>
      <c r="I34" s="68"/>
      <c r="J34" s="69"/>
      <c r="K34" s="69"/>
      <c r="L34" s="71"/>
      <c r="M34" s="72" t="s">
        <v>19</v>
      </c>
      <c r="N34" s="69"/>
      <c r="O34" s="7" t="s">
        <v>87</v>
      </c>
      <c r="P34" s="7" t="s">
        <v>28</v>
      </c>
      <c r="Q34" s="71" t="s">
        <v>28</v>
      </c>
      <c r="R34" s="73" t="s">
        <v>16</v>
      </c>
      <c r="S34" s="70" t="s">
        <v>28</v>
      </c>
      <c r="T34" s="69" t="s">
        <v>28</v>
      </c>
      <c r="U34" s="101"/>
    </row>
    <row r="35" spans="1:21" s="2" customFormat="1" ht="13.5" thickBot="1">
      <c r="A35" s="13"/>
      <c r="B35" s="22"/>
      <c r="C35" s="22"/>
      <c r="D35" s="22"/>
      <c r="E35" s="56" t="s">
        <v>28</v>
      </c>
      <c r="F35" s="58" t="s">
        <v>28</v>
      </c>
      <c r="G35" s="58" t="s">
        <v>28</v>
      </c>
      <c r="H35" s="55" t="s">
        <v>28</v>
      </c>
      <c r="I35" s="56" t="s">
        <v>28</v>
      </c>
      <c r="J35" s="58" t="s">
        <v>28</v>
      </c>
      <c r="K35" s="58" t="s">
        <v>16</v>
      </c>
      <c r="L35" s="59" t="s">
        <v>16</v>
      </c>
      <c r="M35" s="57" t="s">
        <v>28</v>
      </c>
      <c r="N35" s="58" t="s">
        <v>28</v>
      </c>
      <c r="O35" s="58" t="s">
        <v>109</v>
      </c>
      <c r="P35" s="58" t="s">
        <v>109</v>
      </c>
      <c r="Q35" s="59" t="s">
        <v>28</v>
      </c>
      <c r="R35" s="65" t="s">
        <v>28</v>
      </c>
      <c r="S35" s="55" t="s">
        <v>28</v>
      </c>
      <c r="T35" s="58" t="s">
        <v>28</v>
      </c>
      <c r="U35" s="95"/>
    </row>
    <row r="36" spans="1:21" ht="18.75" thickTop="1">
      <c r="A36" s="47" t="s">
        <v>11</v>
      </c>
      <c r="B36" s="19"/>
      <c r="C36" s="19"/>
      <c r="D36" s="20"/>
      <c r="E36" s="13"/>
      <c r="F36" s="22"/>
      <c r="G36" s="22"/>
      <c r="H36" s="22"/>
      <c r="I36" s="13"/>
      <c r="J36" s="22"/>
      <c r="K36" s="22"/>
      <c r="L36" s="23"/>
      <c r="M36" s="22"/>
      <c r="N36" s="22"/>
      <c r="O36" s="22"/>
      <c r="P36" s="22"/>
      <c r="Q36" s="23"/>
      <c r="R36" s="22"/>
      <c r="S36" s="22"/>
      <c r="T36" s="81"/>
      <c r="U36" s="23"/>
    </row>
    <row r="37" spans="1:21" ht="12.75">
      <c r="A37" s="52" t="s">
        <v>35</v>
      </c>
      <c r="B37" s="22"/>
      <c r="C37" s="22"/>
      <c r="D37" s="53"/>
      <c r="E37" s="24"/>
      <c r="F37" s="25"/>
      <c r="G37" s="25"/>
      <c r="H37" s="26"/>
      <c r="I37" s="40"/>
      <c r="J37" s="26"/>
      <c r="K37" s="26"/>
      <c r="L37" s="32"/>
      <c r="M37" s="26"/>
      <c r="N37" s="26"/>
      <c r="O37" s="26"/>
      <c r="P37" s="25"/>
      <c r="Q37" s="23"/>
      <c r="R37" s="22"/>
      <c r="S37" s="22"/>
      <c r="T37" s="81"/>
      <c r="U37" s="23"/>
    </row>
    <row r="38" spans="1:21" ht="12.75">
      <c r="A38" s="13" t="s">
        <v>12</v>
      </c>
      <c r="B38" s="22"/>
      <c r="C38" s="22"/>
      <c r="D38" s="22"/>
      <c r="E38" s="28" t="s">
        <v>24</v>
      </c>
      <c r="F38" s="7" t="s">
        <v>24</v>
      </c>
      <c r="G38" s="7" t="s">
        <v>24</v>
      </c>
      <c r="H38" s="22"/>
      <c r="I38" s="13"/>
      <c r="J38" s="22"/>
      <c r="K38" s="7" t="s">
        <v>28</v>
      </c>
      <c r="L38" s="33" t="s">
        <v>28</v>
      </c>
      <c r="M38" s="22"/>
      <c r="N38" s="22"/>
      <c r="O38" s="22"/>
      <c r="P38" s="7" t="s">
        <v>24</v>
      </c>
      <c r="Q38" s="23"/>
      <c r="R38" s="22"/>
      <c r="S38" s="22"/>
      <c r="T38" s="81"/>
      <c r="U38" s="23"/>
    </row>
    <row r="39" spans="1:21" ht="25.5">
      <c r="A39" s="13" t="s">
        <v>13</v>
      </c>
      <c r="B39" s="22"/>
      <c r="C39" s="22"/>
      <c r="D39" s="22"/>
      <c r="E39" s="36" t="s">
        <v>29</v>
      </c>
      <c r="F39" s="10" t="s">
        <v>21</v>
      </c>
      <c r="G39" s="7" t="s">
        <v>24</v>
      </c>
      <c r="H39" s="22"/>
      <c r="I39" s="13"/>
      <c r="J39" s="22"/>
      <c r="K39" s="7" t="s">
        <v>28</v>
      </c>
      <c r="L39" s="33" t="s">
        <v>28</v>
      </c>
      <c r="M39" s="22"/>
      <c r="N39" s="22"/>
      <c r="O39" s="22"/>
      <c r="P39" s="7" t="s">
        <v>28</v>
      </c>
      <c r="Q39" s="33" t="s">
        <v>24</v>
      </c>
      <c r="R39" s="22"/>
      <c r="S39" s="22"/>
      <c r="T39" s="81"/>
      <c r="U39" s="23"/>
    </row>
    <row r="40" spans="1:21" ht="26.25" customHeight="1">
      <c r="A40" s="13" t="s">
        <v>94</v>
      </c>
      <c r="B40" s="22"/>
      <c r="C40" s="22"/>
      <c r="D40" s="22"/>
      <c r="E40" s="28" t="s">
        <v>24</v>
      </c>
      <c r="F40" s="7" t="s">
        <v>24</v>
      </c>
      <c r="G40" s="7" t="s">
        <v>24</v>
      </c>
      <c r="H40" s="8" t="s">
        <v>28</v>
      </c>
      <c r="I40" s="28" t="s">
        <v>28</v>
      </c>
      <c r="J40" s="7" t="s">
        <v>28</v>
      </c>
      <c r="K40" s="7" t="s">
        <v>86</v>
      </c>
      <c r="L40" s="33" t="s">
        <v>86</v>
      </c>
      <c r="M40" s="6" t="s">
        <v>28</v>
      </c>
      <c r="N40" s="7" t="s">
        <v>28</v>
      </c>
      <c r="O40" s="7" t="s">
        <v>24</v>
      </c>
      <c r="P40" s="7" t="s">
        <v>24</v>
      </c>
      <c r="Q40" s="33" t="s">
        <v>24</v>
      </c>
      <c r="R40" s="6" t="s">
        <v>24</v>
      </c>
      <c r="S40" s="7" t="s">
        <v>24</v>
      </c>
      <c r="T40" s="7" t="s">
        <v>24</v>
      </c>
      <c r="U40" s="23"/>
    </row>
    <row r="41" spans="1:21" ht="12" customHeight="1" thickBot="1">
      <c r="A41" s="37" t="s">
        <v>14</v>
      </c>
      <c r="B41" s="38"/>
      <c r="C41" s="38"/>
      <c r="D41" s="38"/>
      <c r="E41" s="56"/>
      <c r="F41" s="58" t="s">
        <v>27</v>
      </c>
      <c r="G41" s="58" t="s">
        <v>28</v>
      </c>
      <c r="H41" s="55" t="s">
        <v>28</v>
      </c>
      <c r="I41" s="56" t="s">
        <v>28</v>
      </c>
      <c r="J41" s="58" t="s">
        <v>28</v>
      </c>
      <c r="K41" s="58" t="s">
        <v>28</v>
      </c>
      <c r="L41" s="59" t="s">
        <v>28</v>
      </c>
      <c r="M41" s="57" t="s">
        <v>28</v>
      </c>
      <c r="N41" s="58" t="s">
        <v>28</v>
      </c>
      <c r="O41" s="58" t="s">
        <v>28</v>
      </c>
      <c r="P41" s="58" t="s">
        <v>28</v>
      </c>
      <c r="Q41" s="59" t="s">
        <v>28</v>
      </c>
      <c r="R41" s="65" t="s">
        <v>28</v>
      </c>
      <c r="S41" s="55" t="s">
        <v>28</v>
      </c>
      <c r="T41" s="58" t="s">
        <v>28</v>
      </c>
      <c r="U41" s="79"/>
    </row>
    <row r="42" ht="13.5" thickTop="1"/>
    <row r="43" spans="1:20" ht="12.75">
      <c r="A43" s="388" t="s">
        <v>0</v>
      </c>
      <c r="B43" s="382"/>
      <c r="D43" s="15" t="s">
        <v>47</v>
      </c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</row>
    <row r="44" spans="1:20" ht="12.75">
      <c r="A44" s="388" t="s">
        <v>7</v>
      </c>
      <c r="B44" s="382"/>
      <c r="D44" s="14" t="s">
        <v>45</v>
      </c>
      <c r="E44" s="14" t="s">
        <v>44</v>
      </c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</row>
    <row r="45" spans="1:20" ht="12.75">
      <c r="A45" s="381" t="s">
        <v>46</v>
      </c>
      <c r="B45" s="382"/>
      <c r="C45" s="382"/>
      <c r="D45" s="16" t="s">
        <v>48</v>
      </c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</row>
    <row r="46" spans="1:20" ht="12.75">
      <c r="A46" s="14" t="s">
        <v>11</v>
      </c>
      <c r="D46" s="14" t="s">
        <v>78</v>
      </c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</row>
    <row r="47" spans="1:3" ht="12.75">
      <c r="A47" s="12" t="s">
        <v>41</v>
      </c>
      <c r="B47" s="5" t="s">
        <v>42</v>
      </c>
      <c r="C47" s="11" t="s">
        <v>40</v>
      </c>
    </row>
    <row r="48" ht="15.75" customHeight="1"/>
    <row r="49" ht="12.75">
      <c r="A49" t="s">
        <v>92</v>
      </c>
    </row>
    <row r="52" spans="1:8" ht="12.75">
      <c r="A52" t="s">
        <v>106</v>
      </c>
      <c r="D52" t="s">
        <v>117</v>
      </c>
      <c r="E52" t="s">
        <v>118</v>
      </c>
      <c r="G52" t="s">
        <v>117</v>
      </c>
      <c r="H52" t="s">
        <v>118</v>
      </c>
    </row>
    <row r="53" spans="1:5" ht="12.75">
      <c r="A53" t="s">
        <v>121</v>
      </c>
      <c r="C53" t="s">
        <v>32</v>
      </c>
      <c r="D53" s="97">
        <v>38777</v>
      </c>
      <c r="E53" s="97">
        <v>38867</v>
      </c>
    </row>
    <row r="54" spans="1:5" ht="12.75">
      <c r="A54" t="s">
        <v>96</v>
      </c>
      <c r="C54" t="s">
        <v>97</v>
      </c>
      <c r="D54" s="97">
        <v>38845</v>
      </c>
      <c r="E54" s="97">
        <v>38898</v>
      </c>
    </row>
    <row r="55" spans="1:8" ht="12.75">
      <c r="A55" t="s">
        <v>116</v>
      </c>
      <c r="C55" t="s">
        <v>98</v>
      </c>
      <c r="D55" s="97">
        <v>38824</v>
      </c>
      <c r="H55" s="97">
        <v>38984</v>
      </c>
    </row>
    <row r="56" spans="1:8" ht="12.75">
      <c r="A56" t="s">
        <v>99</v>
      </c>
      <c r="C56" t="s">
        <v>100</v>
      </c>
      <c r="D56" s="100" t="s">
        <v>119</v>
      </c>
      <c r="E56" s="97">
        <v>38825</v>
      </c>
      <c r="G56" s="97">
        <v>38880</v>
      </c>
      <c r="H56" s="97">
        <v>38926</v>
      </c>
    </row>
    <row r="57" spans="1:5" ht="12.75">
      <c r="A57" t="s">
        <v>107</v>
      </c>
      <c r="C57" t="s">
        <v>101</v>
      </c>
      <c r="D57" s="97">
        <v>38866</v>
      </c>
      <c r="E57" s="97">
        <v>38880</v>
      </c>
    </row>
    <row r="58" spans="1:8" ht="12.75">
      <c r="A58" t="s">
        <v>104</v>
      </c>
      <c r="C58" t="s">
        <v>101</v>
      </c>
      <c r="D58" s="97">
        <v>38887</v>
      </c>
      <c r="H58" s="97">
        <v>38943</v>
      </c>
    </row>
    <row r="59" spans="1:8" ht="12.75">
      <c r="A59" t="s">
        <v>105</v>
      </c>
      <c r="C59" t="s">
        <v>32</v>
      </c>
      <c r="D59" s="97">
        <v>38873</v>
      </c>
      <c r="H59" s="97">
        <v>38961</v>
      </c>
    </row>
    <row r="60" spans="1:8" ht="12.75">
      <c r="A60" t="s">
        <v>102</v>
      </c>
      <c r="C60" t="s">
        <v>32</v>
      </c>
      <c r="D60" s="103" t="s">
        <v>120</v>
      </c>
      <c r="E60" s="97">
        <v>38873</v>
      </c>
      <c r="G60" s="97">
        <v>38896</v>
      </c>
      <c r="H60" s="97"/>
    </row>
    <row r="61" spans="1:4" ht="12.75">
      <c r="A61" t="s">
        <v>129</v>
      </c>
      <c r="C61" t="s">
        <v>130</v>
      </c>
      <c r="D61" s="97">
        <v>38901</v>
      </c>
    </row>
    <row r="62" spans="1:8" ht="12.75">
      <c r="A62" t="s">
        <v>132</v>
      </c>
      <c r="C62" t="s">
        <v>133</v>
      </c>
      <c r="D62" s="97">
        <v>38901</v>
      </c>
      <c r="H62" s="97" t="s">
        <v>134</v>
      </c>
    </row>
  </sheetData>
  <mergeCells count="5">
    <mergeCell ref="A45:C45"/>
    <mergeCell ref="A11:C11"/>
    <mergeCell ref="B30:D30"/>
    <mergeCell ref="A43:B43"/>
    <mergeCell ref="A44:B4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94"/>
  <sheetViews>
    <sheetView tabSelected="1" zoomScale="75" zoomScaleNormal="75" workbookViewId="0" topLeftCell="B4">
      <selection activeCell="X47" sqref="X47"/>
    </sheetView>
  </sheetViews>
  <sheetFormatPr defaultColWidth="9.140625" defaultRowHeight="12.75"/>
  <cols>
    <col min="1" max="1" width="13.00390625" style="0" customWidth="1"/>
    <col min="2" max="2" width="12.421875" style="0" customWidth="1"/>
    <col min="3" max="3" width="12.28125" style="0" customWidth="1"/>
    <col min="4" max="4" width="6.57421875" style="0" customWidth="1"/>
    <col min="5" max="5" width="10.7109375" style="0" customWidth="1"/>
    <col min="6" max="6" width="9.57421875" style="0" customWidth="1"/>
    <col min="7" max="11" width="8.8515625" style="0" customWidth="1"/>
    <col min="12" max="13" width="10.8515625" style="0" customWidth="1"/>
    <col min="14" max="14" width="8.7109375" style="0" customWidth="1"/>
    <col min="15" max="15" width="9.00390625" style="0" customWidth="1"/>
  </cols>
  <sheetData>
    <row r="1" spans="1:25" ht="21.75" thickBot="1" thickTop="1">
      <c r="A1" s="77" t="s">
        <v>108</v>
      </c>
      <c r="B1" s="19"/>
      <c r="C1" s="19"/>
      <c r="D1" s="19"/>
      <c r="E1" s="78"/>
      <c r="F1" s="78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80"/>
      <c r="T1" s="323"/>
      <c r="U1" s="19"/>
      <c r="V1" s="19"/>
      <c r="W1" s="19"/>
      <c r="X1" s="80"/>
      <c r="Y1" s="323"/>
    </row>
    <row r="2" spans="1:25" ht="21" thickTop="1">
      <c r="A2" s="13"/>
      <c r="B2" s="104">
        <v>39005</v>
      </c>
      <c r="C2" s="22"/>
      <c r="D2" s="22"/>
      <c r="E2" s="22"/>
      <c r="F2" s="22"/>
      <c r="G2" s="18"/>
      <c r="H2" s="60" t="s">
        <v>110</v>
      </c>
      <c r="I2" s="60"/>
      <c r="J2" s="19"/>
      <c r="K2" s="19"/>
      <c r="L2" s="18"/>
      <c r="M2" s="60" t="s">
        <v>111</v>
      </c>
      <c r="N2" s="19"/>
      <c r="O2" s="20"/>
      <c r="P2" s="19"/>
      <c r="Q2" s="60" t="s">
        <v>161</v>
      </c>
      <c r="R2" s="19"/>
      <c r="S2" s="120"/>
      <c r="T2" s="121"/>
      <c r="U2" s="85"/>
      <c r="V2" s="60" t="s">
        <v>258</v>
      </c>
      <c r="W2" s="19"/>
      <c r="X2" s="120"/>
      <c r="Y2" s="121"/>
    </row>
    <row r="3" spans="1:25" ht="12.75">
      <c r="A3" s="43"/>
      <c r="B3" s="22"/>
      <c r="C3" s="22"/>
      <c r="D3" s="22"/>
      <c r="E3" s="21">
        <v>38915</v>
      </c>
      <c r="F3" s="21">
        <v>38922</v>
      </c>
      <c r="G3" s="1">
        <v>38929</v>
      </c>
      <c r="H3" s="21">
        <v>38936</v>
      </c>
      <c r="I3" s="21">
        <v>38943</v>
      </c>
      <c r="J3" s="21">
        <v>38950</v>
      </c>
      <c r="K3" s="21">
        <v>38957</v>
      </c>
      <c r="L3" s="1">
        <v>38964</v>
      </c>
      <c r="M3" s="21">
        <v>38971</v>
      </c>
      <c r="N3" s="21">
        <v>38978</v>
      </c>
      <c r="O3" s="3">
        <v>38985</v>
      </c>
      <c r="P3" s="21">
        <v>38992</v>
      </c>
      <c r="Q3" s="21">
        <v>38999</v>
      </c>
      <c r="R3" s="21">
        <v>39006</v>
      </c>
      <c r="S3" s="321">
        <v>39013</v>
      </c>
      <c r="T3" s="316">
        <v>39020</v>
      </c>
      <c r="U3" s="360">
        <v>39024</v>
      </c>
      <c r="V3" s="21">
        <v>39031</v>
      </c>
      <c r="W3" s="21">
        <v>39038</v>
      </c>
      <c r="X3" s="321">
        <v>39013</v>
      </c>
      <c r="Y3" s="316">
        <v>39020</v>
      </c>
    </row>
    <row r="4" spans="1:25" ht="13.5" thickBot="1">
      <c r="A4" s="43"/>
      <c r="B4" s="22"/>
      <c r="C4" s="22"/>
      <c r="D4" s="22"/>
      <c r="E4" s="21"/>
      <c r="F4" s="21"/>
      <c r="G4" s="1"/>
      <c r="H4" s="21"/>
      <c r="I4" s="21"/>
      <c r="J4" s="21"/>
      <c r="K4" s="21"/>
      <c r="L4" s="1"/>
      <c r="M4" s="21"/>
      <c r="N4" s="21"/>
      <c r="O4" s="3"/>
      <c r="P4" s="21"/>
      <c r="Q4" s="21"/>
      <c r="R4" s="21"/>
      <c r="S4" s="322"/>
      <c r="T4" s="124"/>
      <c r="U4" s="360"/>
      <c r="V4" s="21"/>
      <c r="W4" s="21"/>
      <c r="X4" s="322"/>
      <c r="Y4" s="124"/>
    </row>
    <row r="5" spans="1:25" ht="18.75" thickTop="1">
      <c r="A5" s="47" t="s">
        <v>7</v>
      </c>
      <c r="B5" s="19"/>
      <c r="C5" s="19"/>
      <c r="D5" s="19"/>
      <c r="E5" s="19"/>
      <c r="F5" s="19"/>
      <c r="G5" s="18"/>
      <c r="H5" s="19"/>
      <c r="I5" s="19"/>
      <c r="J5" s="19"/>
      <c r="K5" s="19"/>
      <c r="L5" s="218">
        <v>247</v>
      </c>
      <c r="M5" s="219">
        <v>247</v>
      </c>
      <c r="N5" s="19"/>
      <c r="O5" s="20"/>
      <c r="P5" s="200"/>
      <c r="Q5" s="120"/>
      <c r="R5" s="120"/>
      <c r="S5" s="220"/>
      <c r="T5" s="315"/>
      <c r="U5" s="361"/>
      <c r="V5" s="120"/>
      <c r="W5" s="120"/>
      <c r="X5" s="220"/>
      <c r="Y5" s="315"/>
    </row>
    <row r="6" spans="1:25" ht="12.75">
      <c r="A6" s="44" t="s">
        <v>43</v>
      </c>
      <c r="B6" s="22"/>
      <c r="C6" s="22"/>
      <c r="D6" s="22"/>
      <c r="E6" s="29"/>
      <c r="F6" s="29"/>
      <c r="G6" s="30"/>
      <c r="H6" s="29"/>
      <c r="I6" s="29"/>
      <c r="J6" s="22"/>
      <c r="K6" s="22"/>
      <c r="L6" s="214">
        <v>147</v>
      </c>
      <c r="M6" s="141">
        <v>180</v>
      </c>
      <c r="N6" s="141">
        <v>167</v>
      </c>
      <c r="O6" s="118"/>
      <c r="P6" s="201"/>
      <c r="Q6" s="122"/>
      <c r="R6" s="122"/>
      <c r="S6" s="122"/>
      <c r="T6" s="123"/>
      <c r="U6" s="91"/>
      <c r="V6" s="122"/>
      <c r="W6" s="122"/>
      <c r="X6" s="122"/>
      <c r="Y6" s="123"/>
    </row>
    <row r="7" spans="1:25" ht="12.75">
      <c r="A7" s="45"/>
      <c r="B7" s="22"/>
      <c r="C7" s="22"/>
      <c r="D7" s="22"/>
      <c r="E7" s="29"/>
      <c r="F7" s="31"/>
      <c r="G7" s="91"/>
      <c r="H7" s="74"/>
      <c r="I7" s="74"/>
      <c r="J7" s="74"/>
      <c r="K7" s="90"/>
      <c r="L7" s="91"/>
      <c r="M7" s="96"/>
      <c r="N7" s="75"/>
      <c r="O7" s="84"/>
      <c r="P7" s="201"/>
      <c r="Q7" s="122"/>
      <c r="R7" s="122"/>
      <c r="S7" s="122"/>
      <c r="T7" s="123"/>
      <c r="U7" s="91"/>
      <c r="V7" s="122"/>
      <c r="W7" s="122"/>
      <c r="X7" s="122"/>
      <c r="Y7" s="123"/>
    </row>
    <row r="8" spans="1:25" ht="12.75">
      <c r="A8" s="49" t="s">
        <v>84</v>
      </c>
      <c r="B8" s="22"/>
      <c r="C8" s="22"/>
      <c r="D8" s="22"/>
      <c r="E8" s="29"/>
      <c r="F8" s="31"/>
      <c r="G8" s="91"/>
      <c r="H8" s="74"/>
      <c r="I8" s="74"/>
      <c r="J8" s="74"/>
      <c r="K8" s="90"/>
      <c r="L8" s="91"/>
      <c r="M8" s="96"/>
      <c r="N8" s="75"/>
      <c r="O8" s="84"/>
      <c r="P8" s="201"/>
      <c r="Q8" s="122"/>
      <c r="R8" s="122"/>
      <c r="S8" s="122"/>
      <c r="T8" s="123"/>
      <c r="U8" s="91"/>
      <c r="V8" s="122"/>
      <c r="W8" s="122"/>
      <c r="X8" s="122"/>
      <c r="Y8" s="123"/>
    </row>
    <row r="9" spans="1:25" ht="12.75">
      <c r="A9" s="50" t="s">
        <v>9</v>
      </c>
      <c r="B9" s="385" t="s">
        <v>85</v>
      </c>
      <c r="C9" s="386"/>
      <c r="D9" s="386"/>
      <c r="E9" s="29"/>
      <c r="F9" s="31"/>
      <c r="G9" s="91"/>
      <c r="H9" s="74"/>
      <c r="I9" s="74"/>
      <c r="J9" s="9" t="s">
        <v>114</v>
      </c>
      <c r="K9" s="39" t="s">
        <v>114</v>
      </c>
      <c r="L9" s="28" t="s">
        <v>114</v>
      </c>
      <c r="M9" s="17" t="s">
        <v>114</v>
      </c>
      <c r="N9" s="7" t="s">
        <v>114</v>
      </c>
      <c r="O9" s="84"/>
      <c r="P9" s="201"/>
      <c r="Q9" s="122"/>
      <c r="R9" s="122"/>
      <c r="S9" s="122"/>
      <c r="T9" s="123"/>
      <c r="U9" s="91"/>
      <c r="V9" s="122"/>
      <c r="W9" s="122"/>
      <c r="X9" s="122"/>
      <c r="Y9" s="123"/>
    </row>
    <row r="10" spans="1:25" ht="12.75">
      <c r="A10" s="13"/>
      <c r="B10" s="22"/>
      <c r="C10" s="22"/>
      <c r="D10" s="22"/>
      <c r="E10" s="29"/>
      <c r="F10" s="31"/>
      <c r="G10" s="91"/>
      <c r="H10" s="74"/>
      <c r="I10" s="74"/>
      <c r="J10" s="74"/>
      <c r="K10" s="90"/>
      <c r="L10" s="91"/>
      <c r="M10" s="96"/>
      <c r="N10" s="75"/>
      <c r="O10" s="84"/>
      <c r="P10" s="201"/>
      <c r="Q10" s="122"/>
      <c r="R10" s="122"/>
      <c r="S10" s="122"/>
      <c r="T10" s="123"/>
      <c r="U10" s="91"/>
      <c r="V10" s="122"/>
      <c r="W10" s="122"/>
      <c r="X10" s="122"/>
      <c r="Y10" s="123"/>
    </row>
    <row r="11" spans="1:25" ht="12.75">
      <c r="A11" s="45" t="s">
        <v>10</v>
      </c>
      <c r="B11" s="22"/>
      <c r="C11" s="22"/>
      <c r="D11" s="22"/>
      <c r="E11" s="29"/>
      <c r="F11" s="31"/>
      <c r="G11" s="91"/>
      <c r="H11" s="75"/>
      <c r="I11" s="75"/>
      <c r="J11" s="74"/>
      <c r="K11" s="90"/>
      <c r="L11" s="86" t="s">
        <v>34</v>
      </c>
      <c r="M11" s="8" t="s">
        <v>34</v>
      </c>
      <c r="N11" s="10" t="s">
        <v>238</v>
      </c>
      <c r="O11" s="84"/>
      <c r="P11" s="201"/>
      <c r="Q11" s="122"/>
      <c r="R11" s="122"/>
      <c r="S11" s="122"/>
      <c r="T11" s="123"/>
      <c r="U11" s="91"/>
      <c r="V11" s="122"/>
      <c r="W11" s="122"/>
      <c r="X11" s="122"/>
      <c r="Y11" s="123"/>
    </row>
    <row r="12" spans="1:25" ht="13.5" thickBot="1">
      <c r="A12" s="13"/>
      <c r="B12" s="22"/>
      <c r="C12" s="22"/>
      <c r="D12" s="22"/>
      <c r="E12" s="107"/>
      <c r="F12" s="108"/>
      <c r="G12" s="30"/>
      <c r="H12" s="29"/>
      <c r="I12" s="29"/>
      <c r="J12" s="74"/>
      <c r="K12" s="90"/>
      <c r="L12" s="87"/>
      <c r="M12" s="70"/>
      <c r="N12" s="7" t="s">
        <v>28</v>
      </c>
      <c r="O12" s="84"/>
      <c r="P12" s="201"/>
      <c r="Q12" s="122"/>
      <c r="R12" s="325"/>
      <c r="S12" s="325"/>
      <c r="T12" s="124"/>
      <c r="U12" s="91"/>
      <c r="V12" s="122"/>
      <c r="W12" s="325"/>
      <c r="X12" s="325"/>
      <c r="Y12" s="124"/>
    </row>
    <row r="13" spans="1:25" ht="18.75" thickTop="1">
      <c r="A13" s="47" t="s">
        <v>0</v>
      </c>
      <c r="B13" s="19"/>
      <c r="C13" s="19"/>
      <c r="D13" s="19"/>
      <c r="E13" s="66"/>
      <c r="F13" s="19"/>
      <c r="G13" s="85"/>
      <c r="H13" s="66"/>
      <c r="I13" s="66"/>
      <c r="J13" s="66"/>
      <c r="K13" s="66"/>
      <c r="L13" s="85"/>
      <c r="M13" s="66"/>
      <c r="N13" s="80"/>
      <c r="O13" s="20"/>
      <c r="P13" s="66"/>
      <c r="Q13" s="66"/>
      <c r="R13" s="81"/>
      <c r="S13" s="324"/>
      <c r="T13" s="315"/>
      <c r="U13" s="85"/>
      <c r="V13" s="66"/>
      <c r="W13" s="81"/>
      <c r="X13" s="324"/>
      <c r="Y13" s="315"/>
    </row>
    <row r="14" spans="1:25" ht="12.75">
      <c r="A14" s="44" t="s">
        <v>25</v>
      </c>
      <c r="B14" s="22"/>
      <c r="C14" s="22" t="s">
        <v>88</v>
      </c>
      <c r="D14" s="22"/>
      <c r="E14" s="114"/>
      <c r="F14" s="196"/>
      <c r="G14" s="30"/>
      <c r="H14" s="29"/>
      <c r="I14" s="29"/>
      <c r="J14" s="29"/>
      <c r="K14" s="29"/>
      <c r="L14" s="30"/>
      <c r="M14" s="29"/>
      <c r="N14" s="81"/>
      <c r="O14" s="23"/>
      <c r="P14" s="29"/>
      <c r="Q14" s="29"/>
      <c r="R14" s="81"/>
      <c r="S14" s="201"/>
      <c r="T14" s="123"/>
      <c r="U14" s="30"/>
      <c r="V14" s="29"/>
      <c r="W14" s="81"/>
      <c r="X14" s="201"/>
      <c r="Y14" s="123"/>
    </row>
    <row r="15" spans="1:25" ht="12.75">
      <c r="A15" s="45"/>
      <c r="B15" s="22"/>
      <c r="C15" s="22"/>
      <c r="D15" s="22"/>
      <c r="E15" s="81"/>
      <c r="F15" s="22"/>
      <c r="G15" s="89"/>
      <c r="H15" s="75"/>
      <c r="I15" s="75"/>
      <c r="J15" s="75"/>
      <c r="K15" s="90"/>
      <c r="L15" s="13"/>
      <c r="M15" s="22"/>
      <c r="N15" s="81"/>
      <c r="O15" s="23"/>
      <c r="P15" s="22"/>
      <c r="Q15" s="22"/>
      <c r="R15" s="81"/>
      <c r="S15" s="201"/>
      <c r="T15" s="123"/>
      <c r="U15" s="30"/>
      <c r="V15" s="22"/>
      <c r="W15" s="81"/>
      <c r="X15" s="201"/>
      <c r="Y15" s="123"/>
    </row>
    <row r="16" spans="1:25" ht="12.75">
      <c r="A16" s="45" t="s">
        <v>5</v>
      </c>
      <c r="B16" s="22"/>
      <c r="C16" s="22"/>
      <c r="D16" s="22"/>
      <c r="E16" s="7" t="s">
        <v>87</v>
      </c>
      <c r="F16" s="96"/>
      <c r="G16" s="89"/>
      <c r="H16" s="105"/>
      <c r="I16" s="75"/>
      <c r="J16" s="75"/>
      <c r="K16" s="90"/>
      <c r="L16" s="92"/>
      <c r="M16" s="90"/>
      <c r="N16" s="75"/>
      <c r="O16" s="84"/>
      <c r="P16" s="96"/>
      <c r="Q16" s="90"/>
      <c r="R16" s="75"/>
      <c r="S16" s="74"/>
      <c r="U16" s="92"/>
      <c r="V16" s="90"/>
      <c r="W16" s="75"/>
      <c r="X16" s="74"/>
      <c r="Y16" s="123"/>
    </row>
    <row r="17" spans="1:25" ht="12.75">
      <c r="A17" s="13"/>
      <c r="B17" s="22"/>
      <c r="C17" s="22"/>
      <c r="D17" s="22"/>
      <c r="E17" s="10" t="s">
        <v>131</v>
      </c>
      <c r="F17" s="96"/>
      <c r="G17" s="89"/>
      <c r="H17" s="105"/>
      <c r="I17" s="75"/>
      <c r="J17" s="75"/>
      <c r="K17" s="90"/>
      <c r="L17" s="92"/>
      <c r="M17" s="90"/>
      <c r="N17" s="75"/>
      <c r="O17" s="84"/>
      <c r="P17" s="96"/>
      <c r="Q17" s="90"/>
      <c r="R17" s="75"/>
      <c r="S17" s="74"/>
      <c r="U17" s="92"/>
      <c r="V17" s="90"/>
      <c r="W17" s="75"/>
      <c r="X17" s="74"/>
      <c r="Y17" s="123"/>
    </row>
    <row r="18" spans="1:25" ht="12.75">
      <c r="A18" s="49" t="s">
        <v>46</v>
      </c>
      <c r="B18" s="29"/>
      <c r="C18" s="29"/>
      <c r="D18" s="29"/>
      <c r="E18" s="82"/>
      <c r="F18" s="29"/>
      <c r="G18" s="130">
        <v>100</v>
      </c>
      <c r="H18" s="125">
        <v>100</v>
      </c>
      <c r="I18" s="125">
        <v>200</v>
      </c>
      <c r="J18" s="125">
        <v>250</v>
      </c>
      <c r="K18" s="125">
        <v>250</v>
      </c>
      <c r="L18" s="130">
        <v>250</v>
      </c>
      <c r="M18" s="125">
        <v>250</v>
      </c>
      <c r="N18" s="126">
        <v>250</v>
      </c>
      <c r="O18" s="127">
        <v>274</v>
      </c>
      <c r="Q18" s="29"/>
      <c r="R18" s="82"/>
      <c r="S18" s="74"/>
      <c r="T18">
        <f>SUM(G18:O18)</f>
        <v>1924</v>
      </c>
      <c r="U18" s="30"/>
      <c r="V18" s="29"/>
      <c r="W18" s="82"/>
      <c r="X18" s="74"/>
      <c r="Y18" s="123"/>
    </row>
    <row r="19" spans="1:25" ht="12.75">
      <c r="A19" s="383"/>
      <c r="B19" s="384"/>
      <c r="C19" s="384"/>
      <c r="D19" s="22"/>
      <c r="E19" s="82"/>
      <c r="F19" s="29"/>
      <c r="G19" s="24">
        <v>0</v>
      </c>
      <c r="H19" s="25">
        <v>0</v>
      </c>
      <c r="I19" s="25">
        <v>200</v>
      </c>
      <c r="J19" s="25">
        <v>200</v>
      </c>
      <c r="K19" s="25">
        <v>200</v>
      </c>
      <c r="L19" s="24">
        <v>100</v>
      </c>
      <c r="M19" s="25">
        <v>100</v>
      </c>
      <c r="N19" s="344">
        <v>200</v>
      </c>
      <c r="O19" s="67">
        <v>200</v>
      </c>
      <c r="P19" s="25">
        <v>200</v>
      </c>
      <c r="Q19" s="26"/>
      <c r="R19" s="83"/>
      <c r="S19" s="134"/>
      <c r="T19" s="132"/>
      <c r="U19" s="30"/>
      <c r="V19" s="29"/>
      <c r="W19" s="82"/>
      <c r="X19" s="74"/>
      <c r="Y19" s="98"/>
    </row>
    <row r="20" spans="1:25" ht="12.75">
      <c r="A20" s="45" t="s">
        <v>230</v>
      </c>
      <c r="B20" s="22"/>
      <c r="C20" s="22"/>
      <c r="D20" s="22"/>
      <c r="E20" s="75"/>
      <c r="F20" s="8"/>
      <c r="G20" s="86"/>
      <c r="H20" s="7" t="s">
        <v>87</v>
      </c>
      <c r="I20" s="116" t="s">
        <v>139</v>
      </c>
      <c r="J20" s="9" t="s">
        <v>139</v>
      </c>
      <c r="K20" s="111" t="s">
        <v>139</v>
      </c>
      <c r="L20" s="109" t="s">
        <v>139</v>
      </c>
      <c r="M20" s="10" t="s">
        <v>139</v>
      </c>
      <c r="N20" s="113" t="s">
        <v>139</v>
      </c>
      <c r="O20" s="110" t="s">
        <v>139</v>
      </c>
      <c r="P20" s="207" t="s">
        <v>163</v>
      </c>
      <c r="Q20" s="204" t="s">
        <v>163</v>
      </c>
      <c r="R20" s="7"/>
      <c r="S20" s="7" t="s">
        <v>21</v>
      </c>
      <c r="T20" s="5">
        <f>Apr_Jul!V11-SUM(G19:P19)</f>
        <v>524</v>
      </c>
      <c r="U20" s="92"/>
      <c r="V20" s="75"/>
      <c r="W20" s="93"/>
      <c r="X20" s="74"/>
      <c r="Y20" s="123"/>
    </row>
    <row r="21" spans="1:25" ht="12.75">
      <c r="A21" s="13"/>
      <c r="B21" s="22"/>
      <c r="C21" s="22"/>
      <c r="D21" s="22"/>
      <c r="E21" s="75"/>
      <c r="F21" s="35"/>
      <c r="G21" s="86"/>
      <c r="H21" s="7" t="s">
        <v>21</v>
      </c>
      <c r="I21" s="6" t="s">
        <v>103</v>
      </c>
      <c r="J21" s="6" t="s">
        <v>28</v>
      </c>
      <c r="K21" s="8" t="s">
        <v>28</v>
      </c>
      <c r="L21" s="86" t="s">
        <v>136</v>
      </c>
      <c r="M21" s="10" t="s">
        <v>136</v>
      </c>
      <c r="N21" s="113" t="s">
        <v>149</v>
      </c>
      <c r="O21" s="110" t="s">
        <v>137</v>
      </c>
      <c r="P21" s="9" t="s">
        <v>137</v>
      </c>
      <c r="Q21" s="10" t="s">
        <v>137</v>
      </c>
      <c r="R21" s="10" t="s">
        <v>137</v>
      </c>
      <c r="S21" s="10" t="s">
        <v>137</v>
      </c>
      <c r="U21" s="92"/>
      <c r="V21" s="75"/>
      <c r="W21" s="93"/>
      <c r="X21" s="74"/>
      <c r="Y21" s="123"/>
    </row>
    <row r="22" spans="1:25" ht="12.75">
      <c r="A22" s="13"/>
      <c r="B22" s="22"/>
      <c r="C22" s="22"/>
      <c r="D22" s="22"/>
      <c r="E22" s="75"/>
      <c r="F22" s="96"/>
      <c r="G22" s="86"/>
      <c r="H22" s="10" t="s">
        <v>139</v>
      </c>
      <c r="I22" s="9" t="s">
        <v>137</v>
      </c>
      <c r="J22" s="9" t="s">
        <v>137</v>
      </c>
      <c r="K22" s="111" t="s">
        <v>137</v>
      </c>
      <c r="L22" s="109" t="s">
        <v>137</v>
      </c>
      <c r="M22" s="7" t="s">
        <v>87</v>
      </c>
      <c r="N22" s="6"/>
      <c r="O22" s="41"/>
      <c r="P22" s="17"/>
      <c r="Q22" s="7"/>
      <c r="R22" s="6"/>
      <c r="S22" s="6"/>
      <c r="T22" s="123"/>
      <c r="U22" s="92"/>
      <c r="V22" s="75"/>
      <c r="W22" s="74"/>
      <c r="X22" s="74"/>
      <c r="Y22" s="123"/>
    </row>
    <row r="23" spans="1:25" ht="12.75">
      <c r="A23" s="13"/>
      <c r="B23" s="22"/>
      <c r="C23" s="22"/>
      <c r="D23" s="22"/>
      <c r="E23" s="75"/>
      <c r="F23" s="96"/>
      <c r="G23" s="109" t="s">
        <v>153</v>
      </c>
      <c r="H23" s="10" t="s">
        <v>153</v>
      </c>
      <c r="I23" s="6" t="s">
        <v>154</v>
      </c>
      <c r="J23" s="6" t="s">
        <v>154</v>
      </c>
      <c r="K23" s="8" t="s">
        <v>154</v>
      </c>
      <c r="L23" s="117"/>
      <c r="M23" s="7"/>
      <c r="N23" s="6"/>
      <c r="O23" s="41"/>
      <c r="P23" s="35"/>
      <c r="Q23" s="7"/>
      <c r="R23" s="6"/>
      <c r="S23" s="6"/>
      <c r="T23" s="123"/>
      <c r="U23" s="30"/>
      <c r="V23" s="75"/>
      <c r="W23" s="74"/>
      <c r="X23" s="74"/>
      <c r="Y23" s="123"/>
    </row>
    <row r="24" spans="1:25" ht="12.75">
      <c r="A24" s="13"/>
      <c r="B24" s="22"/>
      <c r="C24" s="22"/>
      <c r="D24" s="22"/>
      <c r="E24" s="75"/>
      <c r="F24" s="96"/>
      <c r="G24" s="92"/>
      <c r="H24" s="29"/>
      <c r="I24" s="22"/>
      <c r="J24" s="29"/>
      <c r="K24" s="29"/>
      <c r="L24" s="92"/>
      <c r="M24" s="75"/>
      <c r="N24" s="74"/>
      <c r="O24" s="84"/>
      <c r="P24" s="96"/>
      <c r="Q24" s="75"/>
      <c r="R24" s="74"/>
      <c r="S24" s="74"/>
      <c r="T24" s="123"/>
      <c r="U24" s="92"/>
      <c r="V24" s="75"/>
      <c r="W24" s="74"/>
      <c r="X24" s="74"/>
      <c r="Y24" s="123"/>
    </row>
    <row r="25" spans="1:25" ht="12.75">
      <c r="A25" s="45" t="s">
        <v>229</v>
      </c>
      <c r="B25" s="22"/>
      <c r="C25" s="22"/>
      <c r="D25" s="22"/>
      <c r="E25" s="7" t="s">
        <v>17</v>
      </c>
      <c r="F25" s="17" t="s">
        <v>17</v>
      </c>
      <c r="G25" s="28" t="s">
        <v>17</v>
      </c>
      <c r="H25" s="69" t="s">
        <v>17</v>
      </c>
      <c r="I25" s="70" t="s">
        <v>17</v>
      </c>
      <c r="J25" s="70" t="s">
        <v>17</v>
      </c>
      <c r="K25" s="22"/>
      <c r="L25" s="92"/>
      <c r="M25" s="122"/>
      <c r="N25" s="7" t="s">
        <v>17</v>
      </c>
      <c r="O25" s="8" t="s">
        <v>17</v>
      </c>
      <c r="P25" s="91"/>
      <c r="Q25" s="75"/>
      <c r="R25" s="74"/>
      <c r="S25" s="74"/>
      <c r="T25" s="123"/>
      <c r="U25" s="91"/>
      <c r="V25" s="7"/>
      <c r="W25" s="7"/>
      <c r="X25" s="7"/>
      <c r="Y25" s="123"/>
    </row>
    <row r="26" spans="1:25" ht="12.75">
      <c r="A26" s="45"/>
      <c r="B26" s="22"/>
      <c r="C26" s="22"/>
      <c r="D26" s="22"/>
      <c r="E26" s="204" t="s">
        <v>124</v>
      </c>
      <c r="F26" s="205" t="s">
        <v>125</v>
      </c>
      <c r="G26" s="206" t="s">
        <v>125</v>
      </c>
      <c r="H26" s="122"/>
      <c r="I26" s="122"/>
      <c r="J26" s="122"/>
      <c r="K26" s="123"/>
      <c r="L26" s="92"/>
      <c r="M26" s="122"/>
      <c r="N26" s="122"/>
      <c r="O26" s="209" t="s">
        <v>125</v>
      </c>
      <c r="P26" s="210" t="s">
        <v>125</v>
      </c>
      <c r="Q26" s="204" t="s">
        <v>125</v>
      </c>
      <c r="R26" s="74"/>
      <c r="S26" s="74"/>
      <c r="T26" s="123"/>
      <c r="U26" s="91"/>
      <c r="V26" s="204" t="s">
        <v>125</v>
      </c>
      <c r="W26" s="204" t="s">
        <v>125</v>
      </c>
      <c r="X26" s="204" t="s">
        <v>125</v>
      </c>
      <c r="Y26" s="123"/>
    </row>
    <row r="27" spans="1:25" ht="12.75">
      <c r="A27" s="45"/>
      <c r="B27" s="22"/>
      <c r="C27" s="22"/>
      <c r="D27" s="22"/>
      <c r="E27" s="75"/>
      <c r="F27" s="207" t="s">
        <v>126</v>
      </c>
      <c r="G27" s="208" t="s">
        <v>126</v>
      </c>
      <c r="H27" s="122"/>
      <c r="I27" s="122"/>
      <c r="J27" s="122"/>
      <c r="K27" s="123"/>
      <c r="L27" s="92"/>
      <c r="M27" s="75"/>
      <c r="N27" s="96"/>
      <c r="O27" s="209" t="s">
        <v>126</v>
      </c>
      <c r="P27" s="210" t="s">
        <v>126</v>
      </c>
      <c r="Q27" s="204" t="s">
        <v>126</v>
      </c>
      <c r="R27" s="74"/>
      <c r="S27" s="74"/>
      <c r="T27" s="123"/>
      <c r="U27" s="91"/>
      <c r="V27" s="204" t="s">
        <v>126</v>
      </c>
      <c r="W27" s="204" t="s">
        <v>126</v>
      </c>
      <c r="X27" s="204" t="s">
        <v>126</v>
      </c>
      <c r="Y27" s="123"/>
    </row>
    <row r="28" spans="1:25" ht="12.75">
      <c r="A28" s="45"/>
      <c r="B28" s="22"/>
      <c r="C28" s="22"/>
      <c r="D28" s="22"/>
      <c r="E28" s="75"/>
      <c r="F28" s="209" t="s">
        <v>127</v>
      </c>
      <c r="G28" s="208" t="s">
        <v>127</v>
      </c>
      <c r="H28" s="122"/>
      <c r="I28" s="122"/>
      <c r="J28" s="122"/>
      <c r="K28" s="123"/>
      <c r="L28" s="92"/>
      <c r="M28" s="75"/>
      <c r="N28" s="96"/>
      <c r="O28" s="209" t="s">
        <v>127</v>
      </c>
      <c r="P28" s="210" t="s">
        <v>127</v>
      </c>
      <c r="Q28" s="204" t="s">
        <v>127</v>
      </c>
      <c r="R28" s="74"/>
      <c r="S28" s="74"/>
      <c r="T28" s="123"/>
      <c r="U28" s="91"/>
      <c r="V28" s="204" t="s">
        <v>127</v>
      </c>
      <c r="W28" s="204" t="s">
        <v>127</v>
      </c>
      <c r="X28" s="204" t="s">
        <v>127</v>
      </c>
      <c r="Y28" s="123"/>
    </row>
    <row r="29" spans="1:25" ht="12.75">
      <c r="A29" s="45"/>
      <c r="B29" s="22"/>
      <c r="C29" s="22"/>
      <c r="D29" s="22"/>
      <c r="E29" s="7" t="s">
        <v>34</v>
      </c>
      <c r="F29" s="197" t="s">
        <v>34</v>
      </c>
      <c r="G29" s="195" t="s">
        <v>34</v>
      </c>
      <c r="H29" s="203" t="s">
        <v>34</v>
      </c>
      <c r="I29" s="203" t="s">
        <v>34</v>
      </c>
      <c r="J29" s="203" t="s">
        <v>34</v>
      </c>
      <c r="K29" s="22"/>
      <c r="L29" s="92"/>
      <c r="M29" s="75"/>
      <c r="N29" s="211" t="s">
        <v>122</v>
      </c>
      <c r="O29" s="212" t="s">
        <v>122</v>
      </c>
      <c r="P29" s="198"/>
      <c r="Q29" s="202"/>
      <c r="R29" s="74"/>
      <c r="S29" s="74"/>
      <c r="T29" s="123"/>
      <c r="U29" s="210" t="s">
        <v>122</v>
      </c>
      <c r="V29" s="202"/>
      <c r="W29" s="74"/>
      <c r="X29" s="74"/>
      <c r="Y29" s="123"/>
    </row>
    <row r="30" spans="1:25" ht="12.75">
      <c r="A30" s="13"/>
      <c r="B30" s="22"/>
      <c r="C30" s="22"/>
      <c r="D30" s="22"/>
      <c r="E30" s="7" t="s">
        <v>103</v>
      </c>
      <c r="F30" s="8" t="s">
        <v>103</v>
      </c>
      <c r="G30" s="86" t="s">
        <v>103</v>
      </c>
      <c r="H30" s="7" t="s">
        <v>103</v>
      </c>
      <c r="I30" s="22"/>
      <c r="J30" s="22"/>
      <c r="K30" s="22"/>
      <c r="L30" s="92"/>
      <c r="M30" s="75"/>
      <c r="N30" s="211" t="s">
        <v>123</v>
      </c>
      <c r="O30" s="213" t="s">
        <v>123</v>
      </c>
      <c r="P30" s="96"/>
      <c r="Q30" s="75"/>
      <c r="R30" s="74"/>
      <c r="S30" s="74"/>
      <c r="T30" s="123"/>
      <c r="U30" s="210" t="s">
        <v>123</v>
      </c>
      <c r="V30" s="75"/>
      <c r="W30" s="74"/>
      <c r="X30" s="74"/>
      <c r="Y30" s="123"/>
    </row>
    <row r="31" spans="1:25" ht="12.75">
      <c r="A31" s="13"/>
      <c r="B31" s="22"/>
      <c r="C31" s="22"/>
      <c r="D31" s="22"/>
      <c r="E31" s="75"/>
      <c r="F31" s="94" t="s">
        <v>137</v>
      </c>
      <c r="G31" s="109" t="s">
        <v>137</v>
      </c>
      <c r="H31" s="7" t="s">
        <v>154</v>
      </c>
      <c r="I31" s="6"/>
      <c r="J31" s="6"/>
      <c r="K31" s="136"/>
      <c r="L31" s="92"/>
      <c r="M31" s="75"/>
      <c r="N31" s="22"/>
      <c r="O31" s="213" t="s">
        <v>163</v>
      </c>
      <c r="P31" s="96"/>
      <c r="Q31" s="75"/>
      <c r="R31" s="74"/>
      <c r="S31" s="74"/>
      <c r="T31" s="123"/>
      <c r="U31" s="92"/>
      <c r="V31" s="204" t="s">
        <v>163</v>
      </c>
      <c r="W31" s="74"/>
      <c r="X31" s="74"/>
      <c r="Y31" s="123"/>
    </row>
    <row r="32" spans="1:25" ht="12.75">
      <c r="A32" s="13"/>
      <c r="B32" s="22"/>
      <c r="C32" s="22"/>
      <c r="D32" s="22"/>
      <c r="E32" s="75"/>
      <c r="F32" s="35" t="s">
        <v>136</v>
      </c>
      <c r="G32" s="86" t="s">
        <v>136</v>
      </c>
      <c r="H32" s="7" t="s">
        <v>136</v>
      </c>
      <c r="I32" s="8" t="s">
        <v>136</v>
      </c>
      <c r="J32" s="8" t="s">
        <v>136</v>
      </c>
      <c r="K32" s="136"/>
      <c r="L32" s="92"/>
      <c r="M32" s="93"/>
      <c r="N32" s="22"/>
      <c r="O32" s="33"/>
      <c r="P32" s="6" t="s">
        <v>17</v>
      </c>
      <c r="Q32" s="7" t="s">
        <v>17</v>
      </c>
      <c r="R32" s="7" t="s">
        <v>17</v>
      </c>
      <c r="S32" s="7" t="s">
        <v>17</v>
      </c>
      <c r="T32" s="33" t="s">
        <v>17</v>
      </c>
      <c r="U32" s="91"/>
      <c r="V32" s="7" t="s">
        <v>17</v>
      </c>
      <c r="W32" s="7" t="s">
        <v>17</v>
      </c>
      <c r="X32" s="7" t="s">
        <v>17</v>
      </c>
      <c r="Y32" s="33" t="s">
        <v>17</v>
      </c>
    </row>
    <row r="33" spans="1:25" ht="12.75">
      <c r="A33" s="13"/>
      <c r="B33" s="22"/>
      <c r="C33" s="22"/>
      <c r="D33" s="22"/>
      <c r="E33" s="75"/>
      <c r="F33" s="8" t="s">
        <v>21</v>
      </c>
      <c r="G33" s="28" t="s">
        <v>21</v>
      </c>
      <c r="H33" s="22"/>
      <c r="I33" s="70" t="s">
        <v>21</v>
      </c>
      <c r="J33" s="7" t="s">
        <v>21</v>
      </c>
      <c r="K33" s="136"/>
      <c r="L33" s="92"/>
      <c r="M33" s="93"/>
      <c r="N33" s="22"/>
      <c r="O33" s="33" t="s">
        <v>34</v>
      </c>
      <c r="P33" s="6" t="s">
        <v>34</v>
      </c>
      <c r="Q33" s="7" t="s">
        <v>34</v>
      </c>
      <c r="R33" s="7" t="s">
        <v>34</v>
      </c>
      <c r="S33" s="7" t="s">
        <v>34</v>
      </c>
      <c r="T33" s="33" t="s">
        <v>34</v>
      </c>
      <c r="U33" s="91"/>
      <c r="V33" s="7" t="s">
        <v>34</v>
      </c>
      <c r="W33" s="7" t="s">
        <v>34</v>
      </c>
      <c r="X33" s="7" t="s">
        <v>34</v>
      </c>
      <c r="Y33" s="33" t="s">
        <v>34</v>
      </c>
    </row>
    <row r="34" spans="1:25" ht="12.75">
      <c r="A34" s="13"/>
      <c r="B34" s="22"/>
      <c r="C34" s="22"/>
      <c r="D34" s="22"/>
      <c r="E34" s="75"/>
      <c r="F34" s="17" t="s">
        <v>87</v>
      </c>
      <c r="G34" s="28" t="s">
        <v>87</v>
      </c>
      <c r="H34" s="22"/>
      <c r="I34" s="7" t="s">
        <v>87</v>
      </c>
      <c r="J34" s="22"/>
      <c r="K34" s="136"/>
      <c r="L34" s="92"/>
      <c r="M34" s="93"/>
      <c r="N34" s="75"/>
      <c r="O34" s="334"/>
      <c r="T34" s="42" t="s">
        <v>137</v>
      </c>
      <c r="U34" s="91"/>
      <c r="V34" s="10" t="s">
        <v>137</v>
      </c>
      <c r="W34" s="10" t="s">
        <v>137</v>
      </c>
      <c r="X34" s="10" t="s">
        <v>137</v>
      </c>
      <c r="Y34" s="42" t="s">
        <v>137</v>
      </c>
    </row>
    <row r="35" spans="1:25" ht="12.75">
      <c r="A35" s="13"/>
      <c r="B35" s="22"/>
      <c r="C35" s="22"/>
      <c r="D35" s="22"/>
      <c r="E35" s="29"/>
      <c r="F35" s="29"/>
      <c r="G35" s="30"/>
      <c r="H35" s="29"/>
      <c r="I35" s="29"/>
      <c r="J35" s="22"/>
      <c r="K35" s="136"/>
      <c r="L35" s="92"/>
      <c r="M35" s="75"/>
      <c r="O35" s="98"/>
      <c r="P35" s="91"/>
      <c r="T35" s="33" t="s">
        <v>21</v>
      </c>
      <c r="U35" s="91"/>
      <c r="V35" s="7" t="s">
        <v>114</v>
      </c>
      <c r="W35" s="7" t="s">
        <v>114</v>
      </c>
      <c r="X35" s="7" t="s">
        <v>114</v>
      </c>
      <c r="Y35" s="33" t="s">
        <v>114</v>
      </c>
    </row>
    <row r="36" spans="1:25" ht="13.5" thickBot="1">
      <c r="A36" s="13"/>
      <c r="B36" s="22"/>
      <c r="C36" s="22"/>
      <c r="D36" s="22"/>
      <c r="E36" s="29"/>
      <c r="F36" s="29"/>
      <c r="G36" s="30"/>
      <c r="H36" s="29"/>
      <c r="I36" s="29"/>
      <c r="J36" s="22"/>
      <c r="K36" s="136"/>
      <c r="L36" s="135"/>
      <c r="M36" s="93"/>
      <c r="N36" s="93"/>
      <c r="O36" s="31"/>
      <c r="P36" s="29"/>
      <c r="Q36" s="29"/>
      <c r="R36" s="29"/>
      <c r="S36" s="325"/>
      <c r="T36" s="124"/>
      <c r="U36" s="30"/>
      <c r="V36" s="380" t="s">
        <v>21</v>
      </c>
      <c r="W36" s="380" t="s">
        <v>21</v>
      </c>
      <c r="X36" s="58" t="s">
        <v>21</v>
      </c>
      <c r="Y36" s="59" t="s">
        <v>21</v>
      </c>
    </row>
    <row r="37" spans="1:25" ht="18.75" thickTop="1">
      <c r="A37" s="47" t="s">
        <v>228</v>
      </c>
      <c r="B37" s="19"/>
      <c r="C37" s="19"/>
      <c r="D37" s="66"/>
      <c r="E37" s="66"/>
      <c r="F37" s="64"/>
      <c r="G37" s="62"/>
      <c r="H37" s="63" t="s">
        <v>70</v>
      </c>
      <c r="I37" s="63"/>
      <c r="J37" s="63"/>
      <c r="K37" s="66"/>
      <c r="L37" s="85"/>
      <c r="M37" s="19"/>
      <c r="N37" s="263" t="s">
        <v>293</v>
      </c>
      <c r="O37" s="311" t="s">
        <v>248</v>
      </c>
      <c r="P37" s="312" t="s">
        <v>244</v>
      </c>
      <c r="Q37" s="312" t="s">
        <v>247</v>
      </c>
      <c r="R37" s="310" t="s">
        <v>246</v>
      </c>
      <c r="S37" s="317" t="s">
        <v>245</v>
      </c>
      <c r="T37" s="318" t="s">
        <v>225</v>
      </c>
      <c r="U37" s="362" t="s">
        <v>292</v>
      </c>
      <c r="V37" s="312" t="s">
        <v>291</v>
      </c>
      <c r="W37" s="312" t="s">
        <v>244</v>
      </c>
      <c r="X37" s="312" t="s">
        <v>247</v>
      </c>
      <c r="Y37" s="358"/>
    </row>
    <row r="38" spans="1:25" ht="12.75">
      <c r="A38" s="13"/>
      <c r="B38" s="29"/>
      <c r="C38" s="29"/>
      <c r="D38" s="22"/>
      <c r="E38" s="22"/>
      <c r="F38" s="23"/>
      <c r="G38" s="13"/>
      <c r="H38" s="22"/>
      <c r="I38" s="22"/>
      <c r="J38" s="22"/>
      <c r="K38" s="29"/>
      <c r="L38" s="30"/>
      <c r="M38" s="22"/>
      <c r="N38" s="75"/>
      <c r="O38" s="131">
        <v>336</v>
      </c>
      <c r="P38" s="133">
        <v>384</v>
      </c>
      <c r="Q38" s="133">
        <v>336</v>
      </c>
      <c r="R38" s="128">
        <v>384</v>
      </c>
      <c r="S38" s="128">
        <v>336</v>
      </c>
      <c r="T38" s="131">
        <v>336</v>
      </c>
      <c r="U38" s="91"/>
      <c r="V38" s="74"/>
      <c r="W38" s="75"/>
      <c r="X38" s="75"/>
      <c r="Y38" s="98"/>
    </row>
    <row r="39" spans="1:25" ht="12.75">
      <c r="A39" s="13"/>
      <c r="B39" s="29"/>
      <c r="C39" s="29"/>
      <c r="D39" s="22"/>
      <c r="E39" s="22"/>
      <c r="F39" s="23"/>
      <c r="G39" s="13"/>
      <c r="H39" s="22"/>
      <c r="I39" s="29"/>
      <c r="J39" s="29"/>
      <c r="K39" s="29"/>
      <c r="L39" s="30"/>
      <c r="M39" s="22"/>
      <c r="N39" s="75"/>
      <c r="O39" s="132"/>
      <c r="P39" s="134"/>
      <c r="Q39" s="134"/>
      <c r="R39" s="129"/>
      <c r="S39" s="129"/>
      <c r="T39" s="5">
        <f>SUM(O38:T38)</f>
        <v>2112</v>
      </c>
      <c r="U39" s="91"/>
      <c r="V39" s="74"/>
      <c r="W39" s="75"/>
      <c r="X39" s="75"/>
      <c r="Y39" s="98"/>
    </row>
    <row r="40" spans="1:25" ht="13.5" thickBot="1">
      <c r="A40" s="13"/>
      <c r="B40" s="22"/>
      <c r="C40" s="22"/>
      <c r="D40" s="22"/>
      <c r="E40" s="22"/>
      <c r="F40" s="216"/>
      <c r="G40" s="13"/>
      <c r="H40" s="29"/>
      <c r="I40" s="29"/>
      <c r="J40" s="29"/>
      <c r="K40" s="31"/>
      <c r="L40" s="135"/>
      <c r="M40" s="136"/>
      <c r="N40" s="75"/>
      <c r="O40" s="23"/>
      <c r="P40" s="22"/>
      <c r="Q40" s="22"/>
      <c r="R40" s="7"/>
      <c r="S40" s="325"/>
      <c r="T40" s="5">
        <f>2112-SUM(I39:P39)</f>
        <v>2112</v>
      </c>
      <c r="U40" s="30"/>
      <c r="V40" s="29"/>
      <c r="W40" s="75"/>
      <c r="X40" s="359"/>
      <c r="Y40" s="351"/>
    </row>
    <row r="41" spans="1:25" s="187" customFormat="1" ht="39.75" thickTop="1">
      <c r="A41" s="332" t="s">
        <v>253</v>
      </c>
      <c r="B41" s="331" t="s">
        <v>233</v>
      </c>
      <c r="C41" s="304"/>
      <c r="D41" s="304"/>
      <c r="E41" s="304"/>
      <c r="F41" s="305"/>
      <c r="G41" s="306"/>
      <c r="H41" s="307"/>
      <c r="I41" s="307"/>
      <c r="J41" s="307"/>
      <c r="K41" s="307"/>
      <c r="L41" s="308"/>
      <c r="M41" s="309"/>
      <c r="N41" s="345" t="s">
        <v>260</v>
      </c>
      <c r="O41" s="311" t="s">
        <v>296</v>
      </c>
      <c r="P41" s="362"/>
      <c r="Q41" s="377"/>
      <c r="R41" s="314"/>
      <c r="S41" s="319"/>
      <c r="T41" s="320"/>
      <c r="U41" s="363"/>
      <c r="V41" s="313"/>
      <c r="W41" s="314"/>
      <c r="X41" s="319"/>
      <c r="Y41" s="320"/>
    </row>
    <row r="42" spans="1:25" ht="18">
      <c r="A42" s="119"/>
      <c r="B42" s="22"/>
      <c r="C42" s="22"/>
      <c r="D42" s="22"/>
      <c r="E42" s="22"/>
      <c r="F42" s="23"/>
      <c r="G42" s="13"/>
      <c r="H42" s="22"/>
      <c r="I42" s="22"/>
      <c r="J42" s="22"/>
      <c r="K42" s="22"/>
      <c r="L42" s="28" t="s">
        <v>158</v>
      </c>
      <c r="M42" s="7" t="s">
        <v>158</v>
      </c>
      <c r="N42" s="7" t="s">
        <v>158</v>
      </c>
      <c r="O42" s="33" t="s">
        <v>158</v>
      </c>
      <c r="P42" s="74"/>
      <c r="Q42" s="74"/>
      <c r="R42" s="122"/>
      <c r="S42" s="122"/>
      <c r="T42" s="123"/>
      <c r="U42" s="91"/>
      <c r="V42" s="74"/>
      <c r="W42" s="122"/>
      <c r="X42" s="122"/>
      <c r="Y42" s="123"/>
    </row>
    <row r="43" spans="1:25" ht="18">
      <c r="A43" s="119"/>
      <c r="B43" s="22"/>
      <c r="C43" s="22"/>
      <c r="D43" s="22"/>
      <c r="E43" s="22"/>
      <c r="F43" s="23"/>
      <c r="G43" s="13"/>
      <c r="H43" s="22"/>
      <c r="I43" s="22"/>
      <c r="J43" s="22"/>
      <c r="K43" s="22"/>
      <c r="L43" s="28" t="s">
        <v>24</v>
      </c>
      <c r="M43" s="7" t="s">
        <v>24</v>
      </c>
      <c r="N43" s="7" t="s">
        <v>24</v>
      </c>
      <c r="O43" s="33" t="s">
        <v>24</v>
      </c>
      <c r="P43" s="74"/>
      <c r="Q43" s="74"/>
      <c r="R43" s="122"/>
      <c r="S43" s="122"/>
      <c r="T43" s="123"/>
      <c r="U43" s="91"/>
      <c r="V43" s="74"/>
      <c r="W43" s="122"/>
      <c r="X43" s="122"/>
      <c r="Y43" s="123"/>
    </row>
    <row r="44" spans="1:25" ht="18.75" thickBot="1">
      <c r="A44" s="119"/>
      <c r="B44" s="22"/>
      <c r="C44" s="22"/>
      <c r="D44" s="22"/>
      <c r="E44" s="22"/>
      <c r="F44" s="23"/>
      <c r="G44" s="13"/>
      <c r="H44" s="22"/>
      <c r="I44" s="22"/>
      <c r="J44" s="22"/>
      <c r="K44" s="22"/>
      <c r="L44" s="28"/>
      <c r="M44" s="10" t="s">
        <v>136</v>
      </c>
      <c r="N44" s="10" t="s">
        <v>87</v>
      </c>
      <c r="O44" s="333" t="s">
        <v>299</v>
      </c>
      <c r="P44" s="74"/>
      <c r="Q44" s="4"/>
      <c r="R44" s="122"/>
      <c r="S44" s="122"/>
      <c r="T44" s="123"/>
      <c r="U44" s="91"/>
      <c r="V44" s="29"/>
      <c r="W44" s="122"/>
      <c r="X44" s="122"/>
      <c r="Y44" s="123"/>
    </row>
    <row r="45" spans="1:25" ht="18.75" thickTop="1">
      <c r="A45" s="119"/>
      <c r="B45" s="22"/>
      <c r="C45" s="22"/>
      <c r="D45" s="22"/>
      <c r="E45" s="22"/>
      <c r="F45" s="23"/>
      <c r="G45" s="13"/>
      <c r="H45" s="22"/>
      <c r="I45" s="22"/>
      <c r="J45" s="22"/>
      <c r="K45" s="22"/>
      <c r="L45" s="28"/>
      <c r="M45" s="10" t="s">
        <v>238</v>
      </c>
      <c r="N45" s="10" t="s">
        <v>21</v>
      </c>
      <c r="O45" s="33" t="s">
        <v>23</v>
      </c>
      <c r="P45" s="74"/>
      <c r="Q45" s="4"/>
      <c r="R45" s="122"/>
      <c r="S45" s="122"/>
      <c r="T45" s="123"/>
      <c r="U45" s="91"/>
      <c r="V45" s="29"/>
      <c r="W45" s="122"/>
      <c r="X45" s="122"/>
      <c r="Y45" s="123"/>
    </row>
    <row r="46" spans="1:25" ht="18">
      <c r="A46" s="119"/>
      <c r="B46" s="22"/>
      <c r="C46" s="22"/>
      <c r="D46" s="22"/>
      <c r="E46" s="22"/>
      <c r="F46" s="23"/>
      <c r="G46" s="13"/>
      <c r="H46" s="22"/>
      <c r="I46" s="22"/>
      <c r="J46" s="22"/>
      <c r="K46" s="22"/>
      <c r="L46" s="28"/>
      <c r="M46" s="10" t="s">
        <v>139</v>
      </c>
      <c r="N46" s="10" t="s">
        <v>23</v>
      </c>
      <c r="O46" s="33" t="s">
        <v>21</v>
      </c>
      <c r="P46" s="74"/>
      <c r="Q46" s="74"/>
      <c r="R46" s="122"/>
      <c r="S46" s="122"/>
      <c r="T46" s="123"/>
      <c r="U46" s="91"/>
      <c r="V46" s="74"/>
      <c r="W46" s="122"/>
      <c r="X46" s="122"/>
      <c r="Y46" s="123"/>
    </row>
    <row r="47" spans="1:25" ht="18">
      <c r="A47" s="119"/>
      <c r="D47" s="22"/>
      <c r="E47" s="22"/>
      <c r="F47" s="23"/>
      <c r="G47" s="330" t="s">
        <v>166</v>
      </c>
      <c r="I47" s="22"/>
      <c r="J47" s="22"/>
      <c r="K47" s="25" t="s">
        <v>162</v>
      </c>
      <c r="L47" s="214" t="s">
        <v>243</v>
      </c>
      <c r="M47" s="141" t="s">
        <v>240</v>
      </c>
      <c r="N47" s="141" t="s">
        <v>165</v>
      </c>
      <c r="O47" s="131"/>
      <c r="P47" s="74"/>
      <c r="Q47" s="74"/>
      <c r="R47" s="122"/>
      <c r="S47" s="122"/>
      <c r="T47" s="123"/>
      <c r="U47" s="91"/>
      <c r="V47" s="74"/>
      <c r="W47" s="122"/>
      <c r="X47" s="122"/>
      <c r="Y47" s="123"/>
    </row>
    <row r="48" spans="1:25" ht="18">
      <c r="A48" s="13"/>
      <c r="C48" s="22"/>
      <c r="G48" s="119" t="s">
        <v>167</v>
      </c>
      <c r="H48" s="22"/>
      <c r="I48" s="22"/>
      <c r="J48" s="22"/>
      <c r="L48" s="91"/>
      <c r="N48" s="13" t="s">
        <v>294</v>
      </c>
      <c r="O48" s="131" t="s">
        <v>165</v>
      </c>
      <c r="P48" s="264" t="s">
        <v>237</v>
      </c>
      <c r="Q48" s="133" t="s">
        <v>252</v>
      </c>
      <c r="R48" s="133" t="s">
        <v>246</v>
      </c>
      <c r="S48" s="133" t="s">
        <v>245</v>
      </c>
      <c r="T48" s="131" t="s">
        <v>164</v>
      </c>
      <c r="U48" s="91"/>
      <c r="V48" s="74"/>
      <c r="W48" s="74"/>
      <c r="X48" s="74"/>
      <c r="Y48" s="98"/>
    </row>
    <row r="49" spans="1:25" ht="18">
      <c r="A49" s="119"/>
      <c r="B49" s="22"/>
      <c r="C49" s="22"/>
      <c r="G49" s="13"/>
      <c r="H49" s="22"/>
      <c r="I49" s="22"/>
      <c r="J49" s="22"/>
      <c r="L49" s="91"/>
      <c r="N49" s="22" t="s">
        <v>295</v>
      </c>
      <c r="O49" s="131" t="s">
        <v>165</v>
      </c>
      <c r="P49" s="264" t="s">
        <v>297</v>
      </c>
      <c r="Q49" s="133" t="s">
        <v>162</v>
      </c>
      <c r="R49" s="133" t="s">
        <v>246</v>
      </c>
      <c r="S49" s="128" t="s">
        <v>245</v>
      </c>
      <c r="T49" s="98"/>
      <c r="U49" s="91"/>
      <c r="V49" s="74"/>
      <c r="W49" s="74"/>
      <c r="X49" s="75"/>
      <c r="Y49" s="98"/>
    </row>
    <row r="50" spans="1:25" ht="12.75">
      <c r="A50" s="215"/>
      <c r="B50" s="22"/>
      <c r="C50" s="22"/>
      <c r="D50" s="53"/>
      <c r="E50" s="22"/>
      <c r="F50" s="23"/>
      <c r="G50" s="30"/>
      <c r="H50" s="29"/>
      <c r="I50" s="29"/>
      <c r="J50" s="29"/>
      <c r="K50" s="35" t="s">
        <v>17</v>
      </c>
      <c r="L50" s="28" t="s">
        <v>17</v>
      </c>
      <c r="M50" s="7" t="s">
        <v>17</v>
      </c>
      <c r="N50" s="75"/>
      <c r="O50" s="33" t="s">
        <v>114</v>
      </c>
      <c r="P50" s="9" t="s">
        <v>261</v>
      </c>
      <c r="Q50" s="6" t="s">
        <v>114</v>
      </c>
      <c r="R50" s="7" t="s">
        <v>114</v>
      </c>
      <c r="S50" s="7" t="s">
        <v>114</v>
      </c>
      <c r="T50" s="33" t="s">
        <v>114</v>
      </c>
      <c r="U50" s="91"/>
      <c r="V50" s="74"/>
      <c r="W50" s="75"/>
      <c r="X50" s="75"/>
      <c r="Y50" s="98"/>
    </row>
    <row r="51" spans="1:25" ht="12.75">
      <c r="A51" s="52"/>
      <c r="B51" s="22"/>
      <c r="C51" s="22"/>
      <c r="D51" s="53"/>
      <c r="E51" s="22"/>
      <c r="F51" s="23"/>
      <c r="G51" s="30"/>
      <c r="H51" s="29"/>
      <c r="I51" s="29"/>
      <c r="J51" s="29"/>
      <c r="K51" s="35" t="s">
        <v>87</v>
      </c>
      <c r="L51" s="28" t="s">
        <v>87</v>
      </c>
      <c r="M51" s="7" t="s">
        <v>160</v>
      </c>
      <c r="N51" s="75"/>
      <c r="O51" s="33" t="s">
        <v>28</v>
      </c>
      <c r="P51" s="9" t="s">
        <v>290</v>
      </c>
      <c r="Q51" s="376"/>
      <c r="S51" s="7" t="s">
        <v>28</v>
      </c>
      <c r="T51" s="33" t="s">
        <v>28</v>
      </c>
      <c r="U51" s="91"/>
      <c r="V51" s="74"/>
      <c r="W51" s="75"/>
      <c r="X51" s="75"/>
      <c r="Y51" s="98"/>
    </row>
    <row r="52" spans="1:25" ht="12.75">
      <c r="A52" s="52"/>
      <c r="B52" s="22"/>
      <c r="C52" s="22"/>
      <c r="D52" s="53"/>
      <c r="E52" s="22"/>
      <c r="F52" s="217"/>
      <c r="G52" s="30"/>
      <c r="H52" s="29"/>
      <c r="I52" s="29"/>
      <c r="J52" s="29"/>
      <c r="K52" s="35" t="s">
        <v>34</v>
      </c>
      <c r="L52" s="28"/>
      <c r="M52" s="7" t="s">
        <v>159</v>
      </c>
      <c r="N52" s="75"/>
      <c r="O52" s="42" t="s">
        <v>256</v>
      </c>
      <c r="P52" s="6" t="s">
        <v>239</v>
      </c>
      <c r="Q52" s="6" t="s">
        <v>239</v>
      </c>
      <c r="R52" s="6"/>
      <c r="S52" s="7" t="s">
        <v>28</v>
      </c>
      <c r="T52" s="33"/>
      <c r="U52" s="91"/>
      <c r="V52" s="74"/>
      <c r="W52" s="75"/>
      <c r="X52" s="75"/>
      <c r="Y52" s="98"/>
    </row>
    <row r="53" spans="1:25" ht="12.75">
      <c r="A53" s="52"/>
      <c r="B53" s="22"/>
      <c r="C53" s="22"/>
      <c r="D53" s="193" t="s">
        <v>135</v>
      </c>
      <c r="E53" s="7" t="s">
        <v>24</v>
      </c>
      <c r="F53" s="8" t="s">
        <v>24</v>
      </c>
      <c r="G53" s="30"/>
      <c r="H53" s="29"/>
      <c r="I53" s="29"/>
      <c r="J53" s="29"/>
      <c r="K53" s="116" t="s">
        <v>136</v>
      </c>
      <c r="L53" s="34" t="s">
        <v>226</v>
      </c>
      <c r="M53" s="7" t="s">
        <v>23</v>
      </c>
      <c r="N53" s="75"/>
      <c r="O53" s="33" t="s">
        <v>87</v>
      </c>
      <c r="P53" s="6" t="s">
        <v>21</v>
      </c>
      <c r="Q53" s="35"/>
      <c r="R53" s="35"/>
      <c r="S53" s="7" t="s">
        <v>28</v>
      </c>
      <c r="T53" s="33" t="s">
        <v>28</v>
      </c>
      <c r="U53" s="91"/>
      <c r="V53" s="74"/>
      <c r="W53" s="75"/>
      <c r="X53" s="75"/>
      <c r="Y53" s="98"/>
    </row>
    <row r="54" spans="1:25" ht="13.5" thickBot="1">
      <c r="A54" s="37"/>
      <c r="B54" s="38"/>
      <c r="C54" s="38"/>
      <c r="D54" s="38"/>
      <c r="E54" s="115" t="s">
        <v>153</v>
      </c>
      <c r="F54" s="199" t="s">
        <v>153</v>
      </c>
      <c r="G54" s="106"/>
      <c r="H54" s="107"/>
      <c r="I54" s="107"/>
      <c r="J54" s="107"/>
      <c r="K54" s="194"/>
      <c r="L54" s="28"/>
      <c r="M54" s="70"/>
      <c r="N54" s="136"/>
      <c r="O54" s="71"/>
      <c r="P54" s="9" t="s">
        <v>301</v>
      </c>
      <c r="Q54" s="6" t="s">
        <v>255</v>
      </c>
      <c r="R54" s="7" t="s">
        <v>19</v>
      </c>
      <c r="S54" s="69" t="s">
        <v>303</v>
      </c>
      <c r="T54" s="71" t="s">
        <v>304</v>
      </c>
      <c r="U54" s="364" t="s">
        <v>304</v>
      </c>
      <c r="V54" s="343"/>
      <c r="W54" s="343"/>
      <c r="X54" s="359"/>
      <c r="Y54" s="351"/>
    </row>
    <row r="55" spans="12:21" ht="13.5" thickTop="1">
      <c r="L55" s="117"/>
      <c r="M55" s="70"/>
      <c r="N55" s="136"/>
      <c r="O55" s="71"/>
      <c r="P55" s="375" t="s">
        <v>298</v>
      </c>
      <c r="Q55" s="6" t="s">
        <v>254</v>
      </c>
      <c r="R55" s="7" t="s">
        <v>19</v>
      </c>
      <c r="S55" s="69" t="s">
        <v>302</v>
      </c>
      <c r="T55" s="71"/>
      <c r="U55" s="29"/>
    </row>
    <row r="56" spans="1:21" ht="26.25" thickBot="1">
      <c r="A56" s="12" t="s">
        <v>41</v>
      </c>
      <c r="B56" s="5" t="s">
        <v>42</v>
      </c>
      <c r="C56" s="11" t="s">
        <v>40</v>
      </c>
      <c r="D56" s="188" t="s">
        <v>231</v>
      </c>
      <c r="E56" s="188"/>
      <c r="L56" s="54" t="s">
        <v>21</v>
      </c>
      <c r="M56" s="55" t="s">
        <v>21</v>
      </c>
      <c r="N56" s="343"/>
      <c r="O56" s="55"/>
      <c r="P56" s="378" t="s">
        <v>299</v>
      </c>
      <c r="Q56" s="374" t="s">
        <v>300</v>
      </c>
      <c r="R56" s="7" t="s">
        <v>19</v>
      </c>
      <c r="S56" s="58" t="s">
        <v>28</v>
      </c>
      <c r="T56" s="59"/>
      <c r="U56" s="29"/>
    </row>
    <row r="57" ht="13.5" thickTop="1"/>
    <row r="58" ht="12.75">
      <c r="A58" t="s">
        <v>92</v>
      </c>
    </row>
    <row r="61" ht="12.75">
      <c r="A61" t="s">
        <v>112</v>
      </c>
    </row>
    <row r="62" spans="4:5" ht="12.75">
      <c r="D62" t="s">
        <v>146</v>
      </c>
      <c r="E62" t="s">
        <v>145</v>
      </c>
    </row>
    <row r="63" spans="1:6" ht="12.75">
      <c r="A63" t="s">
        <v>116</v>
      </c>
      <c r="C63" t="s">
        <v>98</v>
      </c>
      <c r="E63" s="97">
        <v>39017</v>
      </c>
      <c r="F63" t="s">
        <v>259</v>
      </c>
    </row>
    <row r="64" spans="1:5" ht="12.75">
      <c r="A64" t="s">
        <v>105</v>
      </c>
      <c r="C64" t="s">
        <v>32</v>
      </c>
      <c r="E64" s="97">
        <v>38989</v>
      </c>
    </row>
    <row r="65" spans="1:5" ht="12.75">
      <c r="A65" t="s">
        <v>102</v>
      </c>
      <c r="C65" t="s">
        <v>32</v>
      </c>
      <c r="E65" t="s">
        <v>258</v>
      </c>
    </row>
    <row r="66" spans="1:6" ht="12.75">
      <c r="A66" t="s">
        <v>138</v>
      </c>
      <c r="C66" t="s">
        <v>115</v>
      </c>
      <c r="D66" s="97">
        <v>38949</v>
      </c>
      <c r="E66" s="97">
        <v>38989</v>
      </c>
      <c r="F66" t="s">
        <v>257</v>
      </c>
    </row>
    <row r="67" spans="1:5" ht="12.75">
      <c r="A67" t="s">
        <v>144</v>
      </c>
      <c r="C67" t="s">
        <v>115</v>
      </c>
      <c r="D67" s="97">
        <v>38922</v>
      </c>
      <c r="E67" s="97">
        <v>38975</v>
      </c>
    </row>
    <row r="68" spans="1:6" ht="12.75">
      <c r="A68" t="s">
        <v>132</v>
      </c>
      <c r="C68" t="s">
        <v>115</v>
      </c>
      <c r="E68" s="97">
        <v>39142</v>
      </c>
      <c r="F68" s="112">
        <v>2007</v>
      </c>
    </row>
    <row r="69" spans="1:6" ht="12.75">
      <c r="A69" t="s">
        <v>140</v>
      </c>
      <c r="C69" t="s">
        <v>141</v>
      </c>
      <c r="D69" s="97">
        <v>38936</v>
      </c>
      <c r="E69" s="97">
        <v>38989</v>
      </c>
      <c r="F69" t="s">
        <v>155</v>
      </c>
    </row>
    <row r="70" spans="1:7" ht="12.75">
      <c r="A70" t="s">
        <v>142</v>
      </c>
      <c r="C70" t="s">
        <v>143</v>
      </c>
      <c r="E70" s="97">
        <v>39052</v>
      </c>
      <c r="F70" t="s">
        <v>147</v>
      </c>
      <c r="G70" t="s">
        <v>148</v>
      </c>
    </row>
    <row r="71" spans="1:5" ht="12.75">
      <c r="A71" t="s">
        <v>104</v>
      </c>
      <c r="C71" t="s">
        <v>101</v>
      </c>
      <c r="E71" s="97">
        <v>38943</v>
      </c>
    </row>
    <row r="72" spans="1:5" ht="12.75">
      <c r="A72" t="s">
        <v>157</v>
      </c>
      <c r="C72" t="s">
        <v>101</v>
      </c>
      <c r="D72" s="97">
        <v>38933</v>
      </c>
      <c r="E72" s="97">
        <v>38961</v>
      </c>
    </row>
    <row r="73" spans="1:6" ht="12.75">
      <c r="A73" t="s">
        <v>150</v>
      </c>
      <c r="C73" t="s">
        <v>151</v>
      </c>
      <c r="E73" s="97">
        <v>38940</v>
      </c>
      <c r="F73" t="s">
        <v>152</v>
      </c>
    </row>
    <row r="74" spans="1:5" ht="12.75">
      <c r="A74" t="s">
        <v>227</v>
      </c>
      <c r="C74" t="s">
        <v>115</v>
      </c>
      <c r="D74" s="97">
        <v>38968</v>
      </c>
      <c r="E74" s="97">
        <v>38989</v>
      </c>
    </row>
    <row r="77" ht="12.75">
      <c r="A77" t="s">
        <v>282</v>
      </c>
    </row>
    <row r="78" spans="2:5" ht="12.75">
      <c r="B78" t="s">
        <v>283</v>
      </c>
      <c r="E78" t="s">
        <v>284</v>
      </c>
    </row>
    <row r="79" spans="1:5" ht="12.75">
      <c r="A79" s="97">
        <v>38987</v>
      </c>
      <c r="B79" t="s">
        <v>285</v>
      </c>
      <c r="E79" t="s">
        <v>285</v>
      </c>
    </row>
    <row r="82" spans="1:5" ht="12.75">
      <c r="A82" s="97">
        <v>38988</v>
      </c>
      <c r="B82" t="s">
        <v>287</v>
      </c>
      <c r="E82" t="s">
        <v>287</v>
      </c>
    </row>
    <row r="83" spans="1:2" ht="12.75">
      <c r="A83" s="97"/>
      <c r="B83" t="s">
        <v>256</v>
      </c>
    </row>
    <row r="84" spans="1:2" ht="12.75">
      <c r="A84" s="97">
        <v>38989</v>
      </c>
      <c r="B84" t="s">
        <v>286</v>
      </c>
    </row>
    <row r="86" ht="12.75">
      <c r="A86" s="97">
        <v>38992</v>
      </c>
    </row>
    <row r="87" spans="1:5" ht="12.75">
      <c r="A87" s="97">
        <v>38993</v>
      </c>
      <c r="B87" t="s">
        <v>285</v>
      </c>
      <c r="E87" t="s">
        <v>285</v>
      </c>
    </row>
    <row r="88" spans="1:5" ht="12.75">
      <c r="A88" s="97"/>
      <c r="E88" t="s">
        <v>298</v>
      </c>
    </row>
    <row r="89" spans="1:5" ht="12.75">
      <c r="A89" s="97">
        <v>38994</v>
      </c>
      <c r="B89" t="s">
        <v>285</v>
      </c>
      <c r="E89" t="s">
        <v>285</v>
      </c>
    </row>
    <row r="90" spans="1:5" ht="12.75">
      <c r="A90" s="97"/>
      <c r="E90" t="s">
        <v>261</v>
      </c>
    </row>
    <row r="91" spans="1:5" ht="12.75">
      <c r="A91" s="97"/>
      <c r="E91" t="s">
        <v>298</v>
      </c>
    </row>
    <row r="92" spans="1:5" ht="12.75">
      <c r="A92" s="97">
        <v>38995</v>
      </c>
      <c r="E92" t="s">
        <v>288</v>
      </c>
    </row>
    <row r="93" spans="1:5" ht="12.75">
      <c r="A93" s="97"/>
      <c r="E93" t="s">
        <v>298</v>
      </c>
    </row>
    <row r="94" spans="1:2" ht="12.75">
      <c r="A94" s="97">
        <v>38996</v>
      </c>
      <c r="B94" t="s">
        <v>289</v>
      </c>
    </row>
  </sheetData>
  <mergeCells count="2">
    <mergeCell ref="A19:C19"/>
    <mergeCell ref="B9:D9"/>
  </mergeCells>
  <printOptions/>
  <pageMargins left="0.75" right="0.75" top="1" bottom="1" header="0.5" footer="0.5"/>
  <pageSetup horizontalDpi="300" verticalDpi="3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68"/>
  <sheetViews>
    <sheetView workbookViewId="0" topLeftCell="A30">
      <selection activeCell="M61" sqref="M61"/>
    </sheetView>
  </sheetViews>
  <sheetFormatPr defaultColWidth="9.140625" defaultRowHeight="12.75"/>
  <cols>
    <col min="2" max="2" width="9.8515625" style="0" customWidth="1"/>
    <col min="3" max="3" width="12.140625" style="0" customWidth="1"/>
    <col min="4" max="4" width="11.7109375" style="0" customWidth="1"/>
    <col min="5" max="5" width="11.140625" style="0" customWidth="1"/>
    <col min="6" max="6" width="10.7109375" style="0" customWidth="1"/>
    <col min="7" max="7" width="10.8515625" style="0" customWidth="1"/>
  </cols>
  <sheetData>
    <row r="1" spans="2:6" ht="12.75">
      <c r="B1" s="328">
        <v>38992</v>
      </c>
      <c r="D1" s="389" t="s">
        <v>213</v>
      </c>
      <c r="E1" s="390"/>
      <c r="F1" s="390"/>
    </row>
    <row r="2" spans="3:7" ht="39" thickBot="1">
      <c r="C2" s="147" t="s">
        <v>232</v>
      </c>
      <c r="D2" s="147" t="s">
        <v>233</v>
      </c>
      <c r="E2" s="253" t="s">
        <v>234</v>
      </c>
      <c r="F2" s="253" t="s">
        <v>235</v>
      </c>
      <c r="G2" s="253" t="s">
        <v>224</v>
      </c>
    </row>
    <row r="3" spans="2:7" ht="12.75">
      <c r="B3" s="265" t="s">
        <v>221</v>
      </c>
      <c r="C3" s="266" t="s">
        <v>182</v>
      </c>
      <c r="D3" s="186"/>
      <c r="E3" s="186"/>
      <c r="F3" s="186"/>
      <c r="G3" s="267"/>
    </row>
    <row r="4" spans="2:7" ht="13.5" thickBot="1">
      <c r="B4" s="285"/>
      <c r="C4" s="184" t="s">
        <v>62</v>
      </c>
      <c r="D4" s="286"/>
      <c r="E4" s="286"/>
      <c r="F4" s="286"/>
      <c r="G4" s="287"/>
    </row>
    <row r="5" spans="2:7" ht="12.75">
      <c r="B5" s="265" t="s">
        <v>218</v>
      </c>
      <c r="C5" s="288" t="s">
        <v>60</v>
      </c>
      <c r="D5" s="186"/>
      <c r="E5" s="186"/>
      <c r="F5" s="186"/>
      <c r="G5" s="267"/>
    </row>
    <row r="6" spans="2:7" ht="12.75">
      <c r="B6" s="270">
        <v>4.09</v>
      </c>
      <c r="C6" s="10" t="s">
        <v>51</v>
      </c>
      <c r="D6" s="122"/>
      <c r="E6" s="122"/>
      <c r="F6" s="122"/>
      <c r="G6" s="269"/>
    </row>
    <row r="7" spans="2:7" ht="13.5" thickBot="1">
      <c r="B7" s="289"/>
      <c r="C7" s="113" t="s">
        <v>49</v>
      </c>
      <c r="D7" s="191" t="s">
        <v>60</v>
      </c>
      <c r="E7" s="286"/>
      <c r="F7" s="286"/>
      <c r="G7" s="287"/>
    </row>
    <row r="8" spans="2:7" ht="12.75">
      <c r="B8" s="290" t="s">
        <v>219</v>
      </c>
      <c r="C8" s="291" t="s">
        <v>53</v>
      </c>
      <c r="D8" s="186" t="s">
        <v>241</v>
      </c>
      <c r="E8" s="288" t="s">
        <v>60</v>
      </c>
      <c r="F8" s="186"/>
      <c r="G8" s="267"/>
    </row>
    <row r="9" spans="2:7" ht="12.75">
      <c r="B9" s="270">
        <v>11.09</v>
      </c>
      <c r="C9" s="173" t="s">
        <v>57</v>
      </c>
      <c r="D9" s="122" t="s">
        <v>241</v>
      </c>
      <c r="E9" s="122"/>
      <c r="F9" s="122"/>
      <c r="G9" s="269"/>
    </row>
    <row r="10" spans="2:7" ht="12.75">
      <c r="B10" s="270"/>
      <c r="C10" s="173" t="s">
        <v>56</v>
      </c>
      <c r="D10" s="122" t="s">
        <v>241</v>
      </c>
      <c r="E10" s="122"/>
      <c r="F10" s="122"/>
      <c r="G10" s="269"/>
    </row>
    <row r="11" spans="2:7" ht="12.75">
      <c r="B11" s="270"/>
      <c r="C11" s="173" t="s">
        <v>54</v>
      </c>
      <c r="D11" s="122" t="s">
        <v>241</v>
      </c>
      <c r="E11" s="122"/>
      <c r="F11" s="122"/>
      <c r="G11" s="269"/>
    </row>
    <row r="12" spans="2:7" ht="12.75">
      <c r="B12" s="270"/>
      <c r="C12" s="173" t="s">
        <v>55</v>
      </c>
      <c r="D12" s="122" t="s">
        <v>241</v>
      </c>
      <c r="E12" s="122"/>
      <c r="F12" s="122"/>
      <c r="G12" s="269"/>
    </row>
    <row r="13" spans="2:7" ht="12.75">
      <c r="B13" s="270"/>
      <c r="C13" s="166" t="s">
        <v>58</v>
      </c>
      <c r="D13" s="122" t="s">
        <v>241</v>
      </c>
      <c r="E13" s="122"/>
      <c r="F13" s="122"/>
      <c r="G13" s="269"/>
    </row>
    <row r="14" spans="2:7" ht="12.75">
      <c r="B14" s="270"/>
      <c r="C14" s="166" t="s">
        <v>59</v>
      </c>
      <c r="D14" s="122" t="s">
        <v>241</v>
      </c>
      <c r="E14" s="122"/>
      <c r="F14" s="122"/>
      <c r="G14" s="269"/>
    </row>
    <row r="15" spans="2:7" ht="12.75">
      <c r="B15" s="270"/>
      <c r="C15" s="161" t="s">
        <v>66</v>
      </c>
      <c r="D15" s="122" t="s">
        <v>241</v>
      </c>
      <c r="E15" s="122"/>
      <c r="F15" s="122"/>
      <c r="G15" s="269"/>
    </row>
    <row r="16" spans="2:7" ht="13.5" thickBot="1">
      <c r="B16" s="289"/>
      <c r="C16" s="182" t="s">
        <v>65</v>
      </c>
      <c r="D16" s="286" t="s">
        <v>241</v>
      </c>
      <c r="E16" s="286"/>
      <c r="F16" s="286"/>
      <c r="G16" s="287"/>
    </row>
    <row r="17" spans="2:7" ht="12.75">
      <c r="B17" s="290" t="s">
        <v>220</v>
      </c>
      <c r="C17" s="292" t="s">
        <v>69</v>
      </c>
      <c r="D17" s="186" t="s">
        <v>241</v>
      </c>
      <c r="E17" s="186"/>
      <c r="F17" s="186"/>
      <c r="G17" s="267"/>
    </row>
    <row r="18" spans="2:7" ht="12.75">
      <c r="B18" s="270">
        <v>18.09</v>
      </c>
      <c r="C18" s="171" t="s">
        <v>68</v>
      </c>
      <c r="D18" s="122" t="s">
        <v>241</v>
      </c>
      <c r="E18" s="122"/>
      <c r="F18" s="122"/>
      <c r="G18" s="269"/>
    </row>
    <row r="19" spans="2:7" ht="12.75">
      <c r="B19" s="270"/>
      <c r="C19" s="171" t="s">
        <v>67</v>
      </c>
      <c r="D19" s="122" t="s">
        <v>241</v>
      </c>
      <c r="E19" s="122"/>
      <c r="F19" s="122"/>
      <c r="G19" s="269"/>
    </row>
    <row r="20" spans="2:7" ht="12.75">
      <c r="B20" s="270"/>
      <c r="C20" s="122"/>
      <c r="D20" s="122" t="s">
        <v>241</v>
      </c>
      <c r="E20" s="122"/>
      <c r="F20" s="122"/>
      <c r="G20" s="269"/>
    </row>
    <row r="21" spans="2:7" ht="12.75">
      <c r="B21" s="270"/>
      <c r="C21" s="122"/>
      <c r="D21" s="171" t="s">
        <v>68</v>
      </c>
      <c r="E21" s="75"/>
      <c r="F21" s="75"/>
      <c r="G21" s="269"/>
    </row>
    <row r="22" spans="2:7" ht="12.75">
      <c r="B22" s="270"/>
      <c r="C22" s="122"/>
      <c r="D22" s="171" t="s">
        <v>67</v>
      </c>
      <c r="E22" s="75"/>
      <c r="F22" s="75"/>
      <c r="G22" s="269"/>
    </row>
    <row r="23" spans="2:7" ht="12.75">
      <c r="B23" s="289"/>
      <c r="C23" s="286"/>
      <c r="D23" s="369" t="s">
        <v>69</v>
      </c>
      <c r="E23" s="93"/>
      <c r="F23" s="93"/>
      <c r="G23" s="282"/>
    </row>
    <row r="24" spans="2:7" ht="12.75">
      <c r="B24" s="289"/>
      <c r="C24" s="286"/>
      <c r="D24" s="161" t="s">
        <v>66</v>
      </c>
      <c r="E24" s="93"/>
      <c r="F24" s="93"/>
      <c r="G24" s="282"/>
    </row>
    <row r="25" spans="2:7" ht="12.75">
      <c r="B25" s="365"/>
      <c r="C25" s="366"/>
      <c r="D25" s="161" t="s">
        <v>65</v>
      </c>
      <c r="E25" s="367"/>
      <c r="F25" s="367"/>
      <c r="G25" s="368"/>
    </row>
    <row r="26" spans="2:7" ht="12.75">
      <c r="B26" s="365"/>
      <c r="C26" s="366"/>
      <c r="D26" s="172" t="s">
        <v>182</v>
      </c>
      <c r="E26" s="367"/>
      <c r="F26" s="367"/>
      <c r="G26" s="368"/>
    </row>
    <row r="27" spans="2:7" ht="13.5" thickBot="1">
      <c r="B27" s="365"/>
      <c r="C27" s="366"/>
      <c r="D27" s="184" t="s">
        <v>62</v>
      </c>
      <c r="E27" s="367"/>
      <c r="F27" s="367"/>
      <c r="G27" s="368"/>
    </row>
    <row r="28" spans="2:7" ht="12.75">
      <c r="B28" s="290" t="s">
        <v>222</v>
      </c>
      <c r="C28" s="186"/>
      <c r="D28" s="294" t="s">
        <v>57</v>
      </c>
      <c r="E28" s="292" t="s">
        <v>68</v>
      </c>
      <c r="F28" s="292" t="s">
        <v>68</v>
      </c>
      <c r="G28" s="296"/>
    </row>
    <row r="29" spans="2:7" ht="12.75">
      <c r="B29" s="272">
        <v>38985</v>
      </c>
      <c r="C29" s="122"/>
      <c r="D29" s="299" t="s">
        <v>56</v>
      </c>
      <c r="E29" s="122"/>
      <c r="F29" s="122"/>
      <c r="G29" s="391" t="s">
        <v>68</v>
      </c>
    </row>
    <row r="30" spans="2:7" ht="12.75">
      <c r="B30" s="270"/>
      <c r="C30" s="273"/>
      <c r="D30" s="173" t="s">
        <v>54</v>
      </c>
      <c r="E30" s="171" t="s">
        <v>67</v>
      </c>
      <c r="F30" s="122"/>
      <c r="G30" s="392"/>
    </row>
    <row r="31" spans="2:7" ht="12.75">
      <c r="B31" s="268"/>
      <c r="C31" s="122"/>
      <c r="D31" s="173" t="s">
        <v>55</v>
      </c>
      <c r="F31" s="171" t="s">
        <v>67</v>
      </c>
      <c r="G31" s="269"/>
    </row>
    <row r="32" spans="2:7" ht="12.75">
      <c r="B32" s="268"/>
      <c r="C32" s="122"/>
      <c r="D32" s="166" t="s">
        <v>58</v>
      </c>
      <c r="E32" s="161" t="s">
        <v>66</v>
      </c>
      <c r="F32" s="122"/>
      <c r="G32" s="269"/>
    </row>
    <row r="33" spans="2:7" ht="12.75">
      <c r="B33" s="285"/>
      <c r="C33" s="286"/>
      <c r="D33" s="297" t="s">
        <v>59</v>
      </c>
      <c r="F33" s="286"/>
      <c r="G33" s="269"/>
    </row>
    <row r="34" spans="2:7" ht="12.75">
      <c r="B34" s="285"/>
      <c r="C34" s="286"/>
      <c r="D34" s="10" t="s">
        <v>51</v>
      </c>
      <c r="E34" s="161" t="s">
        <v>65</v>
      </c>
      <c r="F34" s="286"/>
      <c r="G34" s="391" t="s">
        <v>67</v>
      </c>
    </row>
    <row r="35" spans="2:7" ht="12.75">
      <c r="B35" s="370"/>
      <c r="C35" s="366"/>
      <c r="D35" s="10" t="s">
        <v>49</v>
      </c>
      <c r="E35" s="367"/>
      <c r="F35" s="366"/>
      <c r="G35" s="392"/>
    </row>
    <row r="36" spans="2:7" ht="13.5" thickBot="1">
      <c r="B36" s="370"/>
      <c r="C36" s="366"/>
      <c r="D36" s="342" t="s">
        <v>53</v>
      </c>
      <c r="E36" s="367"/>
      <c r="F36" s="366"/>
      <c r="G36" s="371"/>
    </row>
    <row r="37" spans="2:7" ht="12.75">
      <c r="B37" s="265" t="s">
        <v>223</v>
      </c>
      <c r="C37" s="186"/>
      <c r="E37" s="186"/>
      <c r="F37" s="295" t="s">
        <v>66</v>
      </c>
      <c r="G37" s="296"/>
    </row>
    <row r="38" spans="2:7" ht="12.75">
      <c r="B38" s="272">
        <v>38992</v>
      </c>
      <c r="C38" s="122"/>
      <c r="E38" s="172" t="s">
        <v>182</v>
      </c>
      <c r="F38" s="122"/>
      <c r="G38" s="393" t="s">
        <v>66</v>
      </c>
    </row>
    <row r="39" spans="2:7" ht="12.75">
      <c r="B39" s="268"/>
      <c r="C39" s="122"/>
      <c r="E39" s="172" t="s">
        <v>62</v>
      </c>
      <c r="F39" s="75"/>
      <c r="G39" s="392"/>
    </row>
    <row r="40" spans="2:7" ht="12.75">
      <c r="B40" s="268"/>
      <c r="C40" s="122"/>
      <c r="E40" s="75"/>
      <c r="F40" s="182" t="s">
        <v>65</v>
      </c>
      <c r="G40" s="269"/>
    </row>
    <row r="41" spans="2:7" ht="12.75">
      <c r="B41" s="268"/>
      <c r="C41" s="122"/>
      <c r="E41" s="171" t="s">
        <v>69</v>
      </c>
      <c r="F41" s="10" t="s">
        <v>51</v>
      </c>
      <c r="G41" s="393" t="s">
        <v>65</v>
      </c>
    </row>
    <row r="42" spans="2:7" ht="12.75">
      <c r="B42" s="268"/>
      <c r="C42" s="122"/>
      <c r="E42" s="75"/>
      <c r="F42" s="10" t="s">
        <v>49</v>
      </c>
      <c r="G42" s="392"/>
    </row>
    <row r="43" spans="2:7" ht="13.5" thickBot="1">
      <c r="B43" s="279"/>
      <c r="C43" s="280"/>
      <c r="E43" s="340"/>
      <c r="F43" s="10" t="s">
        <v>53</v>
      </c>
      <c r="G43" s="341"/>
    </row>
    <row r="44" spans="2:7" ht="12.75">
      <c r="B44" s="265" t="s">
        <v>242</v>
      </c>
      <c r="C44" s="186"/>
      <c r="D44" s="372"/>
      <c r="E44" s="294" t="s">
        <v>57</v>
      </c>
      <c r="F44" s="266" t="s">
        <v>182</v>
      </c>
      <c r="G44" s="394" t="s">
        <v>182</v>
      </c>
    </row>
    <row r="45" spans="2:7" ht="12.75">
      <c r="B45" s="272">
        <v>38999</v>
      </c>
      <c r="C45" s="122"/>
      <c r="D45" s="366"/>
      <c r="E45" s="173" t="s">
        <v>56</v>
      </c>
      <c r="F45" s="75"/>
      <c r="G45" s="392"/>
    </row>
    <row r="46" spans="2:7" ht="12.75">
      <c r="B46" s="268"/>
      <c r="C46" s="122"/>
      <c r="D46" s="366"/>
      <c r="F46" s="172" t="s">
        <v>62</v>
      </c>
      <c r="G46" s="395" t="s">
        <v>62</v>
      </c>
    </row>
    <row r="47" spans="2:7" ht="12.75">
      <c r="B47" s="268"/>
      <c r="C47" s="122"/>
      <c r="D47" s="366"/>
      <c r="F47" s="75"/>
      <c r="G47" s="392"/>
    </row>
    <row r="48" spans="2:7" ht="12.75">
      <c r="B48" s="268"/>
      <c r="C48" s="122"/>
      <c r="D48" s="366"/>
      <c r="E48" s="75"/>
      <c r="F48" s="227" t="s">
        <v>60</v>
      </c>
      <c r="G48" s="396" t="s">
        <v>60</v>
      </c>
    </row>
    <row r="49" spans="2:7" ht="13.5" thickBot="1">
      <c r="B49" s="279"/>
      <c r="C49" s="280"/>
      <c r="D49" s="373"/>
      <c r="E49" s="340"/>
      <c r="F49" s="340"/>
      <c r="G49" s="397"/>
    </row>
    <row r="50" spans="2:7" ht="12.75">
      <c r="B50" s="265" t="s">
        <v>249</v>
      </c>
      <c r="C50" s="186"/>
      <c r="E50" s="173" t="s">
        <v>54</v>
      </c>
      <c r="F50" s="294" t="s">
        <v>57</v>
      </c>
      <c r="G50" s="301" t="s">
        <v>57</v>
      </c>
    </row>
    <row r="51" spans="2:7" ht="12.75">
      <c r="B51" s="272">
        <v>39006</v>
      </c>
      <c r="C51" s="122"/>
      <c r="E51" s="173" t="s">
        <v>55</v>
      </c>
      <c r="F51" s="173" t="s">
        <v>56</v>
      </c>
      <c r="G51" s="398" t="s">
        <v>56</v>
      </c>
    </row>
    <row r="52" spans="2:7" ht="12.75">
      <c r="B52" s="268"/>
      <c r="C52" s="122"/>
      <c r="F52" s="122"/>
      <c r="G52" s="392"/>
    </row>
    <row r="53" spans="2:7" ht="12.75">
      <c r="B53" s="268"/>
      <c r="C53" s="122"/>
      <c r="E53" s="122"/>
      <c r="F53" s="173" t="s">
        <v>54</v>
      </c>
      <c r="G53" s="398" t="s">
        <v>54</v>
      </c>
    </row>
    <row r="54" spans="2:7" ht="12.75">
      <c r="B54" s="268"/>
      <c r="C54" s="122"/>
      <c r="E54" s="122"/>
      <c r="F54" s="75"/>
      <c r="G54" s="392"/>
    </row>
    <row r="55" spans="2:7" ht="12.75">
      <c r="B55" s="268"/>
      <c r="C55" s="122"/>
      <c r="E55" s="122"/>
      <c r="F55" s="173" t="s">
        <v>55</v>
      </c>
      <c r="G55" s="398" t="s">
        <v>55</v>
      </c>
    </row>
    <row r="56" spans="2:7" ht="13.5" thickBot="1">
      <c r="B56" s="279"/>
      <c r="C56" s="280"/>
      <c r="E56" s="280"/>
      <c r="F56" s="340"/>
      <c r="G56" s="397"/>
    </row>
    <row r="57" spans="2:7" ht="12.75">
      <c r="B57" s="265" t="s">
        <v>250</v>
      </c>
      <c r="C57" s="186"/>
      <c r="D57" s="372"/>
      <c r="E57" s="300" t="s">
        <v>58</v>
      </c>
      <c r="F57" s="300" t="s">
        <v>58</v>
      </c>
      <c r="G57" s="399" t="s">
        <v>58</v>
      </c>
    </row>
    <row r="58" spans="2:7" ht="12.75">
      <c r="B58" s="272">
        <v>39013</v>
      </c>
      <c r="C58" s="122"/>
      <c r="D58" s="366"/>
      <c r="E58" s="166" t="s">
        <v>59</v>
      </c>
      <c r="F58" s="122"/>
      <c r="G58" s="392"/>
    </row>
    <row r="59" spans="2:7" ht="12.75">
      <c r="B59" s="272"/>
      <c r="C59" s="122"/>
      <c r="D59" s="366"/>
      <c r="E59" s="122"/>
      <c r="F59" s="166" t="s">
        <v>59</v>
      </c>
      <c r="G59" s="400" t="s">
        <v>59</v>
      </c>
    </row>
    <row r="60" spans="2:7" ht="13.5" thickBot="1">
      <c r="B60" s="283"/>
      <c r="C60" s="280"/>
      <c r="D60" s="373"/>
      <c r="E60" s="280"/>
      <c r="F60" s="340"/>
      <c r="G60" s="397"/>
    </row>
    <row r="61" spans="2:7" ht="12.75">
      <c r="B61" s="265" t="s">
        <v>251</v>
      </c>
      <c r="C61" s="186"/>
      <c r="D61" s="372"/>
      <c r="E61" s="291" t="s">
        <v>51</v>
      </c>
      <c r="F61" s="329"/>
      <c r="G61" s="401" t="s">
        <v>51</v>
      </c>
    </row>
    <row r="62" spans="2:7" ht="12.75">
      <c r="B62" s="272">
        <v>39020</v>
      </c>
      <c r="C62" s="122"/>
      <c r="D62" s="366"/>
      <c r="E62" s="10" t="s">
        <v>49</v>
      </c>
      <c r="F62" s="122"/>
      <c r="G62" s="392"/>
    </row>
    <row r="63" spans="2:7" ht="12.75">
      <c r="B63" s="272"/>
      <c r="C63" s="122"/>
      <c r="D63" s="366"/>
      <c r="E63" s="10" t="s">
        <v>53</v>
      </c>
      <c r="F63" s="75"/>
      <c r="G63" s="402" t="s">
        <v>49</v>
      </c>
    </row>
    <row r="64" spans="2:7" ht="12.75">
      <c r="B64" s="272"/>
      <c r="C64" s="122"/>
      <c r="D64" s="366"/>
      <c r="E64" s="75"/>
      <c r="F64" s="122"/>
      <c r="G64" s="392"/>
    </row>
    <row r="65" spans="2:7" ht="12.75">
      <c r="B65" s="272"/>
      <c r="C65" s="122"/>
      <c r="D65" s="366"/>
      <c r="E65" s="75"/>
      <c r="F65" s="75"/>
      <c r="G65" s="402" t="s">
        <v>53</v>
      </c>
    </row>
    <row r="66" spans="2:7" ht="13.5" thickBot="1">
      <c r="B66" s="279"/>
      <c r="C66" s="280"/>
      <c r="D66" s="373"/>
      <c r="E66" s="280"/>
      <c r="F66" s="280"/>
      <c r="G66" s="397"/>
    </row>
    <row r="67" ht="12.75">
      <c r="F67" s="222"/>
    </row>
    <row r="68" ht="12.75">
      <c r="F68" s="22"/>
    </row>
  </sheetData>
  <mergeCells count="16">
    <mergeCell ref="G59:G60"/>
    <mergeCell ref="G61:G62"/>
    <mergeCell ref="G63:G64"/>
    <mergeCell ref="G65:G66"/>
    <mergeCell ref="G51:G52"/>
    <mergeCell ref="G53:G54"/>
    <mergeCell ref="G55:G56"/>
    <mergeCell ref="G57:G58"/>
    <mergeCell ref="G41:G42"/>
    <mergeCell ref="G44:G45"/>
    <mergeCell ref="G46:G47"/>
    <mergeCell ref="G48:G49"/>
    <mergeCell ref="D1:F1"/>
    <mergeCell ref="G29:G30"/>
    <mergeCell ref="G34:G35"/>
    <mergeCell ref="G38:G39"/>
  </mergeCells>
  <printOptions/>
  <pageMargins left="0.75" right="0.75" top="1" bottom="1" header="0.5" footer="0.5"/>
  <pageSetup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61"/>
  <sheetViews>
    <sheetView workbookViewId="0" topLeftCell="A18">
      <selection activeCell="M39" sqref="M39"/>
    </sheetView>
  </sheetViews>
  <sheetFormatPr defaultColWidth="9.140625" defaultRowHeight="12.75"/>
  <cols>
    <col min="2" max="2" width="9.8515625" style="0" customWidth="1"/>
    <col min="3" max="3" width="12.140625" style="0" customWidth="1"/>
    <col min="4" max="4" width="11.7109375" style="0" customWidth="1"/>
    <col min="5" max="5" width="11.140625" style="0" customWidth="1"/>
    <col min="6" max="6" width="10.7109375" style="0" customWidth="1"/>
    <col min="7" max="7" width="10.8515625" style="0" customWidth="1"/>
  </cols>
  <sheetData>
    <row r="1" spans="2:6" ht="12.75">
      <c r="B1" s="328">
        <v>38981</v>
      </c>
      <c r="D1" s="389" t="s">
        <v>213</v>
      </c>
      <c r="E1" s="390"/>
      <c r="F1" s="390"/>
    </row>
    <row r="2" spans="3:7" ht="39" thickBot="1">
      <c r="C2" s="147" t="s">
        <v>232</v>
      </c>
      <c r="D2" s="147" t="s">
        <v>233</v>
      </c>
      <c r="E2" s="253" t="s">
        <v>234</v>
      </c>
      <c r="F2" s="253" t="s">
        <v>235</v>
      </c>
      <c r="G2" s="253" t="s">
        <v>224</v>
      </c>
    </row>
    <row r="3" spans="2:7" ht="12.75">
      <c r="B3" s="265" t="s">
        <v>221</v>
      </c>
      <c r="C3" s="266" t="s">
        <v>182</v>
      </c>
      <c r="D3" s="186"/>
      <c r="E3" s="186"/>
      <c r="F3" s="186"/>
      <c r="G3" s="267"/>
    </row>
    <row r="4" spans="2:7" ht="13.5" thickBot="1">
      <c r="B4" s="285"/>
      <c r="C4" s="184" t="s">
        <v>62</v>
      </c>
      <c r="D4" s="286"/>
      <c r="E4" s="286"/>
      <c r="F4" s="286"/>
      <c r="G4" s="287"/>
    </row>
    <row r="5" spans="2:7" ht="12.75">
      <c r="B5" s="265" t="s">
        <v>218</v>
      </c>
      <c r="C5" s="288" t="s">
        <v>60</v>
      </c>
      <c r="D5" s="186"/>
      <c r="E5" s="186"/>
      <c r="F5" s="186"/>
      <c r="G5" s="267"/>
    </row>
    <row r="6" spans="2:7" ht="12.75">
      <c r="B6" s="270">
        <v>4.09</v>
      </c>
      <c r="C6" s="10" t="s">
        <v>51</v>
      </c>
      <c r="D6" s="122"/>
      <c r="E6" s="122"/>
      <c r="F6" s="122"/>
      <c r="G6" s="269"/>
    </row>
    <row r="7" spans="2:7" ht="13.5" thickBot="1">
      <c r="B7" s="289"/>
      <c r="C7" s="113" t="s">
        <v>49</v>
      </c>
      <c r="D7" s="191" t="s">
        <v>60</v>
      </c>
      <c r="E7" s="286"/>
      <c r="F7" s="286"/>
      <c r="G7" s="287"/>
    </row>
    <row r="8" spans="2:7" ht="12.75">
      <c r="B8" s="290" t="s">
        <v>219</v>
      </c>
      <c r="C8" s="291" t="s">
        <v>53</v>
      </c>
      <c r="D8" s="186" t="s">
        <v>241</v>
      </c>
      <c r="E8" s="288" t="s">
        <v>60</v>
      </c>
      <c r="F8" s="186"/>
      <c r="G8" s="267"/>
    </row>
    <row r="9" spans="2:7" ht="12.75">
      <c r="B9" s="270">
        <v>11.09</v>
      </c>
      <c r="C9" s="173" t="s">
        <v>57</v>
      </c>
      <c r="D9" s="122" t="s">
        <v>241</v>
      </c>
      <c r="E9" s="122"/>
      <c r="F9" s="122"/>
      <c r="G9" s="269"/>
    </row>
    <row r="10" spans="2:7" ht="12.75">
      <c r="B10" s="270"/>
      <c r="C10" s="173" t="s">
        <v>56</v>
      </c>
      <c r="D10" s="122" t="s">
        <v>241</v>
      </c>
      <c r="E10" s="122"/>
      <c r="F10" s="122"/>
      <c r="G10" s="269"/>
    </row>
    <row r="11" spans="2:7" ht="12.75">
      <c r="B11" s="270"/>
      <c r="C11" s="173" t="s">
        <v>54</v>
      </c>
      <c r="D11" s="122" t="s">
        <v>241</v>
      </c>
      <c r="E11" s="122"/>
      <c r="F11" s="122"/>
      <c r="G11" s="269"/>
    </row>
    <row r="12" spans="2:7" ht="12.75">
      <c r="B12" s="270"/>
      <c r="C12" s="173" t="s">
        <v>55</v>
      </c>
      <c r="D12" s="122" t="s">
        <v>241</v>
      </c>
      <c r="E12" s="122"/>
      <c r="F12" s="122"/>
      <c r="G12" s="269"/>
    </row>
    <row r="13" spans="2:7" ht="12.75">
      <c r="B13" s="270"/>
      <c r="C13" s="166" t="s">
        <v>58</v>
      </c>
      <c r="D13" s="122" t="s">
        <v>241</v>
      </c>
      <c r="E13" s="122"/>
      <c r="F13" s="122"/>
      <c r="G13" s="269"/>
    </row>
    <row r="14" spans="2:7" ht="12.75">
      <c r="B14" s="270"/>
      <c r="C14" s="166" t="s">
        <v>59</v>
      </c>
      <c r="D14" s="122" t="s">
        <v>241</v>
      </c>
      <c r="E14" s="122"/>
      <c r="F14" s="122"/>
      <c r="G14" s="269"/>
    </row>
    <row r="15" spans="2:7" ht="12.75">
      <c r="B15" s="270"/>
      <c r="C15" s="161" t="s">
        <v>66</v>
      </c>
      <c r="D15" s="122" t="s">
        <v>241</v>
      </c>
      <c r="E15" s="122"/>
      <c r="F15" s="122"/>
      <c r="G15" s="269"/>
    </row>
    <row r="16" spans="2:7" ht="13.5" thickBot="1">
      <c r="B16" s="289"/>
      <c r="C16" s="182" t="s">
        <v>65</v>
      </c>
      <c r="D16" s="286" t="s">
        <v>241</v>
      </c>
      <c r="E16" s="286"/>
      <c r="F16" s="286"/>
      <c r="G16" s="287"/>
    </row>
    <row r="17" spans="2:7" ht="12.75">
      <c r="B17" s="290" t="s">
        <v>220</v>
      </c>
      <c r="C17" s="292" t="s">
        <v>69</v>
      </c>
      <c r="D17" s="186" t="s">
        <v>241</v>
      </c>
      <c r="E17" s="186"/>
      <c r="F17" s="186"/>
      <c r="G17" s="267"/>
    </row>
    <row r="18" spans="2:7" ht="12.75">
      <c r="B18" s="270">
        <v>18.09</v>
      </c>
      <c r="C18" s="171" t="s">
        <v>68</v>
      </c>
      <c r="D18" s="122" t="s">
        <v>241</v>
      </c>
      <c r="E18" s="122"/>
      <c r="F18" s="122"/>
      <c r="G18" s="269"/>
    </row>
    <row r="19" spans="2:7" ht="12.75">
      <c r="B19" s="270"/>
      <c r="C19" s="171" t="s">
        <v>67</v>
      </c>
      <c r="D19" s="122" t="s">
        <v>241</v>
      </c>
      <c r="E19" s="122"/>
      <c r="F19" s="122"/>
      <c r="G19" s="269"/>
    </row>
    <row r="20" spans="2:7" ht="12.75">
      <c r="B20" s="270"/>
      <c r="C20" s="122"/>
      <c r="D20" s="122" t="s">
        <v>241</v>
      </c>
      <c r="E20" s="122"/>
      <c r="F20" s="122"/>
      <c r="G20" s="269"/>
    </row>
    <row r="21" spans="2:7" ht="12.75">
      <c r="B21" s="270"/>
      <c r="C21" s="122"/>
      <c r="D21" s="171" t="s">
        <v>68</v>
      </c>
      <c r="E21" s="75"/>
      <c r="F21" s="75"/>
      <c r="G21" s="269"/>
    </row>
    <row r="22" spans="2:7" ht="12.75">
      <c r="B22" s="270"/>
      <c r="C22" s="122"/>
      <c r="D22" s="171" t="s">
        <v>67</v>
      </c>
      <c r="E22" s="75"/>
      <c r="F22" s="75"/>
      <c r="G22" s="269"/>
    </row>
    <row r="23" spans="2:7" ht="13.5" thickBot="1">
      <c r="B23" s="338"/>
      <c r="C23" s="280"/>
      <c r="D23" s="339" t="s">
        <v>69</v>
      </c>
      <c r="E23" s="340"/>
      <c r="F23" s="340"/>
      <c r="G23" s="337"/>
    </row>
    <row r="24" spans="2:7" ht="12.75">
      <c r="B24" s="290" t="s">
        <v>222</v>
      </c>
      <c r="C24" s="186"/>
      <c r="D24" s="295" t="s">
        <v>66</v>
      </c>
      <c r="E24" s="292" t="s">
        <v>68</v>
      </c>
      <c r="F24" s="292" t="s">
        <v>68</v>
      </c>
      <c r="G24" s="296"/>
    </row>
    <row r="25" spans="2:7" ht="12.75">
      <c r="B25" s="272">
        <v>38985</v>
      </c>
      <c r="C25" s="122"/>
      <c r="D25" s="161" t="s">
        <v>65</v>
      </c>
      <c r="E25" s="122"/>
      <c r="F25" s="122"/>
      <c r="G25" s="391" t="s">
        <v>68</v>
      </c>
    </row>
    <row r="26" spans="2:7" ht="12.75">
      <c r="B26" s="270"/>
      <c r="C26" s="273"/>
      <c r="D26" s="172" t="s">
        <v>182</v>
      </c>
      <c r="E26" s="171" t="s">
        <v>67</v>
      </c>
      <c r="F26" s="122"/>
      <c r="G26" s="392"/>
    </row>
    <row r="27" spans="2:7" ht="12.75">
      <c r="B27" s="268"/>
      <c r="C27" s="122"/>
      <c r="D27" s="172" t="s">
        <v>62</v>
      </c>
      <c r="F27" s="171" t="s">
        <v>67</v>
      </c>
      <c r="G27" s="269"/>
    </row>
    <row r="28" spans="2:7" ht="12.75">
      <c r="B28" s="268"/>
      <c r="C28" s="122"/>
      <c r="D28" s="173" t="s">
        <v>57</v>
      </c>
      <c r="E28" s="161" t="s">
        <v>66</v>
      </c>
      <c r="F28" s="122"/>
      <c r="G28" s="391" t="s">
        <v>67</v>
      </c>
    </row>
    <row r="29" spans="2:7" ht="13.5" thickBot="1">
      <c r="B29" s="279"/>
      <c r="C29" s="280"/>
      <c r="D29" s="335" t="s">
        <v>56</v>
      </c>
      <c r="E29" s="336" t="s">
        <v>65</v>
      </c>
      <c r="F29" s="280"/>
      <c r="G29" s="397"/>
    </row>
    <row r="30" spans="2:7" ht="12.75">
      <c r="B30" s="265" t="s">
        <v>223</v>
      </c>
      <c r="C30" s="186"/>
      <c r="D30" s="294" t="s">
        <v>54</v>
      </c>
      <c r="E30" s="186"/>
      <c r="F30" s="295" t="s">
        <v>66</v>
      </c>
      <c r="G30" s="296"/>
    </row>
    <row r="31" spans="2:7" ht="12.75">
      <c r="B31" s="272">
        <v>38992</v>
      </c>
      <c r="C31" s="122"/>
      <c r="D31" s="173" t="s">
        <v>55</v>
      </c>
      <c r="E31" s="172" t="s">
        <v>182</v>
      </c>
      <c r="F31" s="122"/>
      <c r="G31" s="393" t="s">
        <v>66</v>
      </c>
    </row>
    <row r="32" spans="2:7" ht="12.75">
      <c r="B32" s="268"/>
      <c r="C32" s="122"/>
      <c r="D32" s="166" t="s">
        <v>58</v>
      </c>
      <c r="E32" s="172" t="s">
        <v>62</v>
      </c>
      <c r="F32" s="75"/>
      <c r="G32" s="392"/>
    </row>
    <row r="33" spans="2:7" ht="12.75">
      <c r="B33" s="268"/>
      <c r="C33" s="122"/>
      <c r="D33" s="166" t="s">
        <v>59</v>
      </c>
      <c r="E33" s="75"/>
      <c r="F33" s="161" t="s">
        <v>65</v>
      </c>
      <c r="G33" s="269"/>
    </row>
    <row r="34" spans="2:7" ht="12.75">
      <c r="B34" s="268"/>
      <c r="C34" s="122"/>
      <c r="D34" s="10" t="s">
        <v>51</v>
      </c>
      <c r="E34" s="171" t="s">
        <v>69</v>
      </c>
      <c r="F34" s="75"/>
      <c r="G34" s="393" t="s">
        <v>65</v>
      </c>
    </row>
    <row r="35" spans="2:7" ht="12.75">
      <c r="B35" s="268"/>
      <c r="C35" s="122"/>
      <c r="D35" s="10" t="s">
        <v>49</v>
      </c>
      <c r="E35" s="75"/>
      <c r="F35" s="75"/>
      <c r="G35" s="392"/>
    </row>
    <row r="36" spans="2:7" ht="13.5" thickBot="1">
      <c r="B36" s="279"/>
      <c r="C36" s="280"/>
      <c r="D36" s="342" t="s">
        <v>53</v>
      </c>
      <c r="E36" s="340"/>
      <c r="F36" s="340"/>
      <c r="G36" s="341"/>
    </row>
    <row r="37" spans="2:7" ht="12.75">
      <c r="B37" s="265" t="s">
        <v>242</v>
      </c>
      <c r="C37" s="186"/>
      <c r="D37" s="186"/>
      <c r="E37" s="294" t="s">
        <v>57</v>
      </c>
      <c r="F37" s="266" t="s">
        <v>182</v>
      </c>
      <c r="G37" s="394" t="s">
        <v>182</v>
      </c>
    </row>
    <row r="38" spans="2:7" ht="12.75">
      <c r="B38" s="272">
        <v>38999</v>
      </c>
      <c r="C38" s="122"/>
      <c r="D38" s="122"/>
      <c r="E38" s="173" t="s">
        <v>56</v>
      </c>
      <c r="F38" s="75"/>
      <c r="G38" s="392"/>
    </row>
    <row r="39" spans="2:7" ht="12.75">
      <c r="B39" s="268"/>
      <c r="C39" s="122"/>
      <c r="D39" s="122"/>
      <c r="F39" s="172" t="s">
        <v>62</v>
      </c>
      <c r="G39" s="395" t="s">
        <v>62</v>
      </c>
    </row>
    <row r="40" spans="2:7" ht="12.75">
      <c r="B40" s="268"/>
      <c r="C40" s="122"/>
      <c r="D40" s="122"/>
      <c r="F40" s="75"/>
      <c r="G40" s="392"/>
    </row>
    <row r="41" spans="2:7" ht="12.75">
      <c r="B41" s="268"/>
      <c r="C41" s="122"/>
      <c r="D41" s="122"/>
      <c r="E41" s="75"/>
      <c r="F41" s="227" t="s">
        <v>60</v>
      </c>
      <c r="G41" s="396" t="s">
        <v>60</v>
      </c>
    </row>
    <row r="42" spans="2:7" ht="13.5" thickBot="1">
      <c r="B42" s="279"/>
      <c r="C42" s="280"/>
      <c r="D42" s="280"/>
      <c r="E42" s="340"/>
      <c r="F42" s="340"/>
      <c r="G42" s="397"/>
    </row>
    <row r="43" spans="2:7" ht="12.75">
      <c r="B43" s="265" t="s">
        <v>249</v>
      </c>
      <c r="C43" s="186"/>
      <c r="D43" s="186"/>
      <c r="E43" s="173" t="s">
        <v>54</v>
      </c>
      <c r="F43" s="294" t="s">
        <v>57</v>
      </c>
      <c r="G43" s="301" t="s">
        <v>57</v>
      </c>
    </row>
    <row r="44" spans="2:7" ht="12.75">
      <c r="B44" s="272">
        <v>39006</v>
      </c>
      <c r="C44" s="122"/>
      <c r="D44" s="122"/>
      <c r="E44" s="173" t="s">
        <v>55</v>
      </c>
      <c r="F44" s="173" t="s">
        <v>56</v>
      </c>
      <c r="G44" s="398" t="s">
        <v>56</v>
      </c>
    </row>
    <row r="45" spans="2:7" ht="12.75">
      <c r="B45" s="268"/>
      <c r="C45" s="122"/>
      <c r="D45" s="122"/>
      <c r="F45" s="122"/>
      <c r="G45" s="392"/>
    </row>
    <row r="46" spans="2:7" ht="12.75">
      <c r="B46" s="268"/>
      <c r="C46" s="122"/>
      <c r="D46" s="122"/>
      <c r="E46" s="122"/>
      <c r="F46" s="173" t="s">
        <v>54</v>
      </c>
      <c r="G46" s="398" t="s">
        <v>54</v>
      </c>
    </row>
    <row r="47" spans="2:7" ht="12.75">
      <c r="B47" s="268"/>
      <c r="C47" s="122"/>
      <c r="D47" s="122"/>
      <c r="E47" s="122"/>
      <c r="F47" s="75"/>
      <c r="G47" s="392"/>
    </row>
    <row r="48" spans="2:7" ht="12.75">
      <c r="B48" s="268"/>
      <c r="C48" s="122"/>
      <c r="D48" s="122"/>
      <c r="E48" s="122"/>
      <c r="F48" s="173" t="s">
        <v>55</v>
      </c>
      <c r="G48" s="398" t="s">
        <v>55</v>
      </c>
    </row>
    <row r="49" spans="2:7" ht="13.5" thickBot="1">
      <c r="B49" s="279"/>
      <c r="C49" s="280"/>
      <c r="D49" s="280"/>
      <c r="E49" s="280"/>
      <c r="F49" s="340"/>
      <c r="G49" s="397"/>
    </row>
    <row r="50" spans="2:7" ht="12.75">
      <c r="B50" s="265" t="s">
        <v>250</v>
      </c>
      <c r="C50" s="186"/>
      <c r="D50" s="186"/>
      <c r="E50" s="300" t="s">
        <v>58</v>
      </c>
      <c r="F50" s="300" t="s">
        <v>58</v>
      </c>
      <c r="G50" s="399" t="s">
        <v>58</v>
      </c>
    </row>
    <row r="51" spans="2:7" ht="12.75">
      <c r="B51" s="272">
        <v>39013</v>
      </c>
      <c r="C51" s="122"/>
      <c r="D51" s="122"/>
      <c r="E51" s="166" t="s">
        <v>59</v>
      </c>
      <c r="F51" s="122"/>
      <c r="G51" s="392"/>
    </row>
    <row r="52" spans="2:7" ht="12.75">
      <c r="B52" s="272"/>
      <c r="C52" s="122"/>
      <c r="D52" s="122"/>
      <c r="E52" s="122"/>
      <c r="F52" s="166" t="s">
        <v>59</v>
      </c>
      <c r="G52" s="400" t="s">
        <v>59</v>
      </c>
    </row>
    <row r="53" spans="2:7" ht="13.5" thickBot="1">
      <c r="B53" s="283"/>
      <c r="C53" s="280"/>
      <c r="D53" s="280"/>
      <c r="E53" s="280"/>
      <c r="F53" s="340"/>
      <c r="G53" s="397"/>
    </row>
    <row r="54" spans="2:7" ht="12.75">
      <c r="B54" s="265" t="s">
        <v>251</v>
      </c>
      <c r="C54" s="186"/>
      <c r="D54" s="186"/>
      <c r="E54" s="291" t="s">
        <v>51</v>
      </c>
      <c r="F54" s="291" t="s">
        <v>51</v>
      </c>
      <c r="G54" s="401" t="s">
        <v>51</v>
      </c>
    </row>
    <row r="55" spans="2:7" ht="12.75">
      <c r="B55" s="272">
        <v>39020</v>
      </c>
      <c r="C55" s="122"/>
      <c r="D55" s="122"/>
      <c r="E55" s="10" t="s">
        <v>49</v>
      </c>
      <c r="F55" s="122"/>
      <c r="G55" s="392"/>
    </row>
    <row r="56" spans="2:7" ht="12.75">
      <c r="B56" s="272"/>
      <c r="C56" s="122"/>
      <c r="D56" s="122"/>
      <c r="E56" s="10" t="s">
        <v>53</v>
      </c>
      <c r="F56" s="10" t="s">
        <v>49</v>
      </c>
      <c r="G56" s="402" t="s">
        <v>49</v>
      </c>
    </row>
    <row r="57" spans="2:7" ht="12.75">
      <c r="B57" s="272"/>
      <c r="C57" s="122"/>
      <c r="D57" s="122"/>
      <c r="E57" s="75"/>
      <c r="F57" s="122"/>
      <c r="G57" s="392"/>
    </row>
    <row r="58" spans="2:7" ht="12.75">
      <c r="B58" s="272"/>
      <c r="C58" s="122"/>
      <c r="D58" s="122"/>
      <c r="E58" s="75"/>
      <c r="F58" s="10" t="s">
        <v>53</v>
      </c>
      <c r="G58" s="402" t="s">
        <v>53</v>
      </c>
    </row>
    <row r="59" spans="2:7" ht="13.5" thickBot="1">
      <c r="B59" s="279"/>
      <c r="C59" s="280"/>
      <c r="D59" s="280"/>
      <c r="E59" s="280"/>
      <c r="F59" s="280"/>
      <c r="G59" s="397"/>
    </row>
    <row r="60" ht="12.75">
      <c r="F60" s="222"/>
    </row>
    <row r="61" ht="12.75">
      <c r="F61" s="22"/>
    </row>
  </sheetData>
  <mergeCells count="16">
    <mergeCell ref="G52:G53"/>
    <mergeCell ref="G58:G59"/>
    <mergeCell ref="G56:G57"/>
    <mergeCell ref="G54:G55"/>
    <mergeCell ref="G48:G49"/>
    <mergeCell ref="G46:G47"/>
    <mergeCell ref="G44:G45"/>
    <mergeCell ref="G50:G51"/>
    <mergeCell ref="G34:G35"/>
    <mergeCell ref="G37:G38"/>
    <mergeCell ref="G39:G40"/>
    <mergeCell ref="G41:G42"/>
    <mergeCell ref="D1:F1"/>
    <mergeCell ref="G25:G26"/>
    <mergeCell ref="G28:G29"/>
    <mergeCell ref="G31:G32"/>
  </mergeCells>
  <printOptions/>
  <pageMargins left="0.75" right="0.75" top="1" bottom="1" header="0.5" footer="0.5"/>
  <pageSetup orientation="portrait" scale="84" r:id="rId1"/>
  <rowBreaks count="1" manualBreakCount="1">
    <brk id="5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80"/>
  <sheetViews>
    <sheetView workbookViewId="0" topLeftCell="H41">
      <selection activeCell="R31" sqref="R31:W80"/>
    </sheetView>
  </sheetViews>
  <sheetFormatPr defaultColWidth="9.140625" defaultRowHeight="12.75"/>
  <cols>
    <col min="1" max="1" width="5.140625" style="0" customWidth="1"/>
    <col min="2" max="2" width="14.00390625" style="0" customWidth="1"/>
    <col min="3" max="3" width="12.28125" style="0" customWidth="1"/>
    <col min="4" max="4" width="8.00390625" style="0" customWidth="1"/>
    <col min="5" max="5" width="7.140625" style="0" customWidth="1"/>
    <col min="6" max="6" width="11.421875" style="0" customWidth="1"/>
    <col min="7" max="9" width="11.00390625" style="0" customWidth="1"/>
    <col min="10" max="10" width="10.28125" style="0" customWidth="1"/>
    <col min="11" max="11" width="10.140625" style="0" customWidth="1"/>
    <col min="12" max="12" width="7.421875" style="0" customWidth="1"/>
    <col min="13" max="13" width="8.00390625" style="0" customWidth="1"/>
    <col min="16" max="17" width="4.421875" style="0" customWidth="1"/>
    <col min="18" max="18" width="14.57421875" style="0" customWidth="1"/>
    <col min="19" max="19" width="11.00390625" style="0" customWidth="1"/>
    <col min="20" max="20" width="10.7109375" style="0" customWidth="1"/>
    <col min="21" max="21" width="11.00390625" style="0" customWidth="1"/>
    <col min="22" max="22" width="10.8515625" style="0" customWidth="1"/>
    <col min="23" max="23" width="10.421875" style="0" customWidth="1"/>
    <col min="25" max="25" width="12.8515625" style="0" customWidth="1"/>
    <col min="26" max="26" width="12.140625" style="0" customWidth="1"/>
    <col min="27" max="27" width="12.28125" style="0" customWidth="1"/>
    <col min="28" max="28" width="11.00390625" style="0" customWidth="1"/>
    <col min="29" max="29" width="10.57421875" style="0" customWidth="1"/>
    <col min="30" max="30" width="10.8515625" style="0" customWidth="1"/>
  </cols>
  <sheetData>
    <row r="1" spans="2:22" ht="39" thickBot="1">
      <c r="B1" s="137" t="s">
        <v>168</v>
      </c>
      <c r="C1" s="137" t="s">
        <v>169</v>
      </c>
      <c r="D1" s="138" t="s">
        <v>170</v>
      </c>
      <c r="E1" s="137" t="s">
        <v>171</v>
      </c>
      <c r="F1" s="138" t="s">
        <v>211</v>
      </c>
      <c r="G1" s="138" t="s">
        <v>209</v>
      </c>
      <c r="J1" s="138" t="s">
        <v>210</v>
      </c>
      <c r="K1" s="403" t="s">
        <v>213</v>
      </c>
      <c r="L1" s="382"/>
      <c r="M1" s="382"/>
      <c r="N1" s="188"/>
      <c r="T1" s="389" t="s">
        <v>213</v>
      </c>
      <c r="U1" s="390"/>
      <c r="V1" s="390"/>
    </row>
    <row r="2" spans="1:22" ht="25.5">
      <c r="A2" s="4"/>
      <c r="B2" s="139"/>
      <c r="C2" s="139"/>
      <c r="D2" s="140"/>
      <c r="E2" s="139"/>
      <c r="F2" s="140"/>
      <c r="K2" t="s">
        <v>214</v>
      </c>
      <c r="L2" t="s">
        <v>215</v>
      </c>
      <c r="M2" s="187" t="s">
        <v>216</v>
      </c>
      <c r="N2" s="187" t="s">
        <v>217</v>
      </c>
      <c r="R2" s="328">
        <v>38961</v>
      </c>
      <c r="T2" s="262"/>
      <c r="U2" s="254"/>
      <c r="V2" s="254"/>
    </row>
    <row r="3" spans="2:23" ht="38.25">
      <c r="B3" s="171" t="s">
        <v>67</v>
      </c>
      <c r="C3" s="142" t="s">
        <v>172</v>
      </c>
      <c r="D3" s="142" t="s">
        <v>173</v>
      </c>
      <c r="E3" s="175">
        <v>7</v>
      </c>
      <c r="F3" s="7">
        <v>1</v>
      </c>
      <c r="G3" s="7" t="s">
        <v>156</v>
      </c>
      <c r="I3" s="171" t="s">
        <v>67</v>
      </c>
      <c r="J3" s="171"/>
      <c r="K3">
        <v>5</v>
      </c>
      <c r="L3">
        <v>5</v>
      </c>
      <c r="M3">
        <v>6</v>
      </c>
      <c r="N3">
        <v>6</v>
      </c>
      <c r="S3" s="147" t="s">
        <v>232</v>
      </c>
      <c r="T3" s="147" t="s">
        <v>233</v>
      </c>
      <c r="U3" s="253" t="s">
        <v>234</v>
      </c>
      <c r="V3" s="253" t="s">
        <v>235</v>
      </c>
      <c r="W3" s="253" t="s">
        <v>224</v>
      </c>
    </row>
    <row r="4" spans="2:14" ht="13.5" thickBot="1">
      <c r="B4" s="171" t="s">
        <v>68</v>
      </c>
      <c r="C4" s="144" t="s">
        <v>174</v>
      </c>
      <c r="D4" s="144" t="s">
        <v>175</v>
      </c>
      <c r="E4" s="175">
        <v>7</v>
      </c>
      <c r="F4" s="7">
        <v>1</v>
      </c>
      <c r="G4" s="7" t="s">
        <v>156</v>
      </c>
      <c r="I4" s="171" t="s">
        <v>68</v>
      </c>
      <c r="J4" s="171"/>
      <c r="K4">
        <v>5</v>
      </c>
      <c r="L4">
        <v>5</v>
      </c>
      <c r="M4">
        <v>6</v>
      </c>
      <c r="N4">
        <v>6</v>
      </c>
    </row>
    <row r="5" spans="2:23" ht="12.75">
      <c r="B5" s="171" t="s">
        <v>69</v>
      </c>
      <c r="C5" s="146" t="s">
        <v>176</v>
      </c>
      <c r="D5" s="146" t="s">
        <v>177</v>
      </c>
      <c r="E5" s="175">
        <v>7</v>
      </c>
      <c r="F5" s="162">
        <v>4</v>
      </c>
      <c r="G5" s="162"/>
      <c r="I5" s="171" t="s">
        <v>69</v>
      </c>
      <c r="J5" s="171"/>
      <c r="K5">
        <v>5</v>
      </c>
      <c r="L5">
        <v>5</v>
      </c>
      <c r="M5">
        <v>5</v>
      </c>
      <c r="N5">
        <v>6</v>
      </c>
      <c r="R5" s="221" t="s">
        <v>221</v>
      </c>
      <c r="S5" s="228" t="s">
        <v>182</v>
      </c>
      <c r="T5" s="243"/>
      <c r="U5" s="243"/>
      <c r="V5" s="243"/>
      <c r="W5" s="243"/>
    </row>
    <row r="6" spans="2:23" ht="13.5" thickBot="1">
      <c r="B6" s="182" t="s">
        <v>66</v>
      </c>
      <c r="C6" s="146" t="s">
        <v>178</v>
      </c>
      <c r="D6" s="146" t="s">
        <v>177</v>
      </c>
      <c r="E6" s="176">
        <v>9</v>
      </c>
      <c r="F6" s="162">
        <v>4</v>
      </c>
      <c r="G6" s="162"/>
      <c r="I6" s="182" t="s">
        <v>66</v>
      </c>
      <c r="J6" s="182" t="s">
        <v>156</v>
      </c>
      <c r="K6">
        <v>4</v>
      </c>
      <c r="L6">
        <v>4</v>
      </c>
      <c r="M6">
        <v>5</v>
      </c>
      <c r="N6">
        <v>4</v>
      </c>
      <c r="R6" s="223"/>
      <c r="S6" s="229" t="s">
        <v>62</v>
      </c>
      <c r="T6" s="242"/>
      <c r="U6" s="242"/>
      <c r="V6" s="242"/>
      <c r="W6" s="242"/>
    </row>
    <row r="7" spans="1:23" ht="12.75">
      <c r="A7" s="147" t="s">
        <v>179</v>
      </c>
      <c r="B7" s="183" t="s">
        <v>66</v>
      </c>
      <c r="C7" s="148" t="s">
        <v>180</v>
      </c>
      <c r="D7" s="144" t="s">
        <v>175</v>
      </c>
      <c r="E7" s="177"/>
      <c r="F7" s="163">
        <v>2</v>
      </c>
      <c r="G7" s="163" t="s">
        <v>212</v>
      </c>
      <c r="J7" s="183"/>
      <c r="R7" s="221" t="s">
        <v>218</v>
      </c>
      <c r="S7" s="230" t="s">
        <v>60</v>
      </c>
      <c r="T7" s="243"/>
      <c r="U7" s="243"/>
      <c r="V7" s="243"/>
      <c r="W7" s="243"/>
    </row>
    <row r="8" spans="2:23" ht="12.75" customHeight="1">
      <c r="B8" s="182" t="s">
        <v>65</v>
      </c>
      <c r="C8" s="149" t="s">
        <v>180</v>
      </c>
      <c r="D8" s="144" t="s">
        <v>175</v>
      </c>
      <c r="E8" s="176">
        <v>9</v>
      </c>
      <c r="F8" s="164"/>
      <c r="G8" s="164"/>
      <c r="I8" s="182" t="s">
        <v>65</v>
      </c>
      <c r="J8" s="182" t="s">
        <v>156</v>
      </c>
      <c r="K8">
        <v>4</v>
      </c>
      <c r="L8">
        <v>4</v>
      </c>
      <c r="M8">
        <v>6</v>
      </c>
      <c r="N8">
        <v>4</v>
      </c>
      <c r="R8" s="224">
        <v>4.09</v>
      </c>
      <c r="S8" s="231" t="s">
        <v>51</v>
      </c>
      <c r="T8" s="241"/>
      <c r="U8" s="241"/>
      <c r="V8" s="241"/>
      <c r="W8" s="241"/>
    </row>
    <row r="9" spans="2:23" ht="13.5" thickBot="1">
      <c r="B9" s="183" t="s">
        <v>65</v>
      </c>
      <c r="C9" s="144" t="s">
        <v>181</v>
      </c>
      <c r="D9" s="144" t="s">
        <v>175</v>
      </c>
      <c r="E9" s="177"/>
      <c r="F9" s="165">
        <v>2</v>
      </c>
      <c r="G9" s="172" t="s">
        <v>212</v>
      </c>
      <c r="J9" s="183"/>
      <c r="R9" s="225"/>
      <c r="S9" s="232" t="s">
        <v>49</v>
      </c>
      <c r="T9" s="244" t="s">
        <v>60</v>
      </c>
      <c r="U9" s="242"/>
      <c r="V9" s="242"/>
      <c r="W9" s="242"/>
    </row>
    <row r="10" spans="2:23" ht="12.75">
      <c r="B10" s="184" t="s">
        <v>182</v>
      </c>
      <c r="C10" s="142" t="s">
        <v>183</v>
      </c>
      <c r="D10" s="142" t="s">
        <v>173</v>
      </c>
      <c r="E10" s="178">
        <v>11</v>
      </c>
      <c r="F10" s="7">
        <v>1</v>
      </c>
      <c r="G10" s="7" t="s">
        <v>156</v>
      </c>
      <c r="I10" s="184" t="s">
        <v>182</v>
      </c>
      <c r="J10" s="184" t="s">
        <v>156</v>
      </c>
      <c r="K10">
        <v>1</v>
      </c>
      <c r="L10">
        <v>1</v>
      </c>
      <c r="M10">
        <v>1</v>
      </c>
      <c r="N10">
        <v>5</v>
      </c>
      <c r="R10" s="226" t="s">
        <v>219</v>
      </c>
      <c r="S10" s="233" t="s">
        <v>53</v>
      </c>
      <c r="T10" s="233" t="s">
        <v>51</v>
      </c>
      <c r="U10" s="230" t="s">
        <v>60</v>
      </c>
      <c r="V10" s="243"/>
      <c r="W10" s="243"/>
    </row>
    <row r="11" spans="2:23" ht="12.75">
      <c r="B11" s="185" t="s">
        <v>182</v>
      </c>
      <c r="C11" s="150" t="s">
        <v>184</v>
      </c>
      <c r="D11" s="142" t="s">
        <v>173</v>
      </c>
      <c r="E11" s="179"/>
      <c r="F11" s="163">
        <v>2</v>
      </c>
      <c r="G11" s="163" t="s">
        <v>212</v>
      </c>
      <c r="J11" s="185"/>
      <c r="R11" s="224">
        <v>11.09</v>
      </c>
      <c r="S11" s="234" t="s">
        <v>57</v>
      </c>
      <c r="T11" s="231" t="s">
        <v>49</v>
      </c>
      <c r="U11" s="231" t="s">
        <v>51</v>
      </c>
      <c r="V11" s="241"/>
      <c r="W11" s="241"/>
    </row>
    <row r="12" spans="2:23" ht="12.75">
      <c r="B12" s="184" t="s">
        <v>62</v>
      </c>
      <c r="C12" s="151" t="s">
        <v>184</v>
      </c>
      <c r="D12" s="142" t="s">
        <v>173</v>
      </c>
      <c r="E12" s="176">
        <v>9</v>
      </c>
      <c r="F12" s="164"/>
      <c r="G12" s="164"/>
      <c r="I12" s="184" t="s">
        <v>62</v>
      </c>
      <c r="J12" s="184" t="s">
        <v>156</v>
      </c>
      <c r="K12">
        <v>1</v>
      </c>
      <c r="L12">
        <v>1</v>
      </c>
      <c r="M12">
        <v>1</v>
      </c>
      <c r="N12">
        <v>4</v>
      </c>
      <c r="R12" s="224"/>
      <c r="S12" s="234" t="s">
        <v>56</v>
      </c>
      <c r="T12" s="231" t="s">
        <v>53</v>
      </c>
      <c r="U12" s="231" t="s">
        <v>49</v>
      </c>
      <c r="V12" s="231" t="s">
        <v>51</v>
      </c>
      <c r="W12" s="231" t="s">
        <v>51</v>
      </c>
    </row>
    <row r="13" spans="2:23" ht="13.5" thickBot="1">
      <c r="B13" s="185" t="s">
        <v>62</v>
      </c>
      <c r="C13" s="144" t="s">
        <v>185</v>
      </c>
      <c r="D13" s="144" t="s">
        <v>175</v>
      </c>
      <c r="E13" s="177"/>
      <c r="F13" s="128">
        <v>3</v>
      </c>
      <c r="G13" s="128"/>
      <c r="J13" s="185"/>
      <c r="R13" s="225"/>
      <c r="S13" s="235" t="s">
        <v>54</v>
      </c>
      <c r="T13" s="235" t="s">
        <v>57</v>
      </c>
      <c r="U13" s="232" t="s">
        <v>53</v>
      </c>
      <c r="V13" s="256" t="s">
        <v>49</v>
      </c>
      <c r="W13" s="232" t="s">
        <v>49</v>
      </c>
    </row>
    <row r="14" spans="2:23" ht="12.75">
      <c r="B14" s="191" t="s">
        <v>60</v>
      </c>
      <c r="C14" s="144" t="s">
        <v>186</v>
      </c>
      <c r="D14" s="144" t="s">
        <v>175</v>
      </c>
      <c r="E14" s="178">
        <v>11</v>
      </c>
      <c r="F14" s="128">
        <v>3</v>
      </c>
      <c r="G14" s="128" t="s">
        <v>156</v>
      </c>
      <c r="I14" s="191" t="s">
        <v>60</v>
      </c>
      <c r="J14" s="191"/>
      <c r="K14">
        <v>1</v>
      </c>
      <c r="L14">
        <v>1</v>
      </c>
      <c r="M14">
        <v>1</v>
      </c>
      <c r="N14">
        <v>5</v>
      </c>
      <c r="R14" s="226" t="s">
        <v>220</v>
      </c>
      <c r="S14" s="236" t="s">
        <v>55</v>
      </c>
      <c r="T14" s="236" t="s">
        <v>56</v>
      </c>
      <c r="U14" s="236" t="s">
        <v>57</v>
      </c>
      <c r="V14" s="233" t="s">
        <v>53</v>
      </c>
      <c r="W14" s="233" t="s">
        <v>53</v>
      </c>
    </row>
    <row r="15" spans="2:23" ht="12.75">
      <c r="B15" s="192" t="s">
        <v>60</v>
      </c>
      <c r="C15" s="152" t="s">
        <v>187</v>
      </c>
      <c r="D15" s="146" t="s">
        <v>177</v>
      </c>
      <c r="E15" s="179"/>
      <c r="F15" s="167">
        <v>4</v>
      </c>
      <c r="G15" s="167"/>
      <c r="J15" s="192"/>
      <c r="R15" s="224">
        <v>18.09</v>
      </c>
      <c r="S15" s="237" t="s">
        <v>58</v>
      </c>
      <c r="T15" s="234" t="s">
        <v>54</v>
      </c>
      <c r="U15" s="234" t="s">
        <v>56</v>
      </c>
      <c r="V15" s="257" t="s">
        <v>57</v>
      </c>
      <c r="W15" s="234" t="s">
        <v>57</v>
      </c>
    </row>
    <row r="16" spans="2:23" ht="12.75">
      <c r="B16" s="171" t="s">
        <v>69</v>
      </c>
      <c r="C16" s="153" t="s">
        <v>187</v>
      </c>
      <c r="D16" s="146" t="s">
        <v>177</v>
      </c>
      <c r="E16" s="170">
        <v>7</v>
      </c>
      <c r="F16" s="168"/>
      <c r="G16" s="168"/>
      <c r="R16" s="224"/>
      <c r="S16" s="237" t="s">
        <v>59</v>
      </c>
      <c r="T16" s="234" t="s">
        <v>55</v>
      </c>
      <c r="U16" s="234" t="s">
        <v>54</v>
      </c>
      <c r="V16" s="234" t="s">
        <v>56</v>
      </c>
      <c r="W16" s="234" t="s">
        <v>56</v>
      </c>
    </row>
    <row r="17" spans="2:23" ht="12.75">
      <c r="B17" s="161" t="s">
        <v>66</v>
      </c>
      <c r="C17" s="153" t="s">
        <v>187</v>
      </c>
      <c r="D17" s="146" t="s">
        <v>177</v>
      </c>
      <c r="E17" s="170">
        <v>9</v>
      </c>
      <c r="F17" s="168"/>
      <c r="G17" s="168"/>
      <c r="R17" s="224"/>
      <c r="S17" s="238" t="s">
        <v>66</v>
      </c>
      <c r="T17" s="237" t="s">
        <v>58</v>
      </c>
      <c r="U17" s="234" t="s">
        <v>55</v>
      </c>
      <c r="V17" s="234" t="s">
        <v>54</v>
      </c>
      <c r="W17" s="234" t="s">
        <v>54</v>
      </c>
    </row>
    <row r="18" spans="2:23" ht="12.75">
      <c r="B18" s="161" t="s">
        <v>65</v>
      </c>
      <c r="C18" s="154" t="s">
        <v>187</v>
      </c>
      <c r="D18" s="146" t="s">
        <v>177</v>
      </c>
      <c r="E18" s="170">
        <v>9</v>
      </c>
      <c r="F18" s="169"/>
      <c r="G18" s="169"/>
      <c r="R18" s="224"/>
      <c r="S18" s="238" t="s">
        <v>65</v>
      </c>
      <c r="T18" s="237" t="s">
        <v>59</v>
      </c>
      <c r="U18" s="237" t="s">
        <v>58</v>
      </c>
      <c r="V18" s="234" t="s">
        <v>55</v>
      </c>
      <c r="W18" s="234" t="s">
        <v>55</v>
      </c>
    </row>
    <row r="19" spans="18:23" ht="13.5" thickBot="1">
      <c r="R19" s="225"/>
      <c r="S19" s="239"/>
      <c r="T19" s="245" t="s">
        <v>66</v>
      </c>
      <c r="U19" s="246" t="s">
        <v>59</v>
      </c>
      <c r="V19" s="237" t="s">
        <v>58</v>
      </c>
      <c r="W19" s="246" t="s">
        <v>58</v>
      </c>
    </row>
    <row r="20" spans="1:23" ht="12.75">
      <c r="A20" s="147" t="s">
        <v>188</v>
      </c>
      <c r="B20" t="s">
        <v>189</v>
      </c>
      <c r="R20" s="226" t="s">
        <v>222</v>
      </c>
      <c r="S20" s="240" t="s">
        <v>69</v>
      </c>
      <c r="T20" s="247" t="s">
        <v>65</v>
      </c>
      <c r="U20" s="247" t="s">
        <v>66</v>
      </c>
      <c r="V20" s="248" t="s">
        <v>59</v>
      </c>
      <c r="W20" s="248" t="s">
        <v>59</v>
      </c>
    </row>
    <row r="21" spans="1:23" ht="12.75">
      <c r="A21" s="155" t="s">
        <v>190</v>
      </c>
      <c r="B21" t="s">
        <v>191</v>
      </c>
      <c r="R21" s="224">
        <v>25.09</v>
      </c>
      <c r="S21" s="240" t="s">
        <v>68</v>
      </c>
      <c r="T21" s="249" t="s">
        <v>182</v>
      </c>
      <c r="U21" s="238" t="s">
        <v>65</v>
      </c>
      <c r="V21" s="258" t="s">
        <v>66</v>
      </c>
      <c r="W21" s="238" t="s">
        <v>66</v>
      </c>
    </row>
    <row r="22" spans="1:23" ht="12.75">
      <c r="A22" s="156" t="s">
        <v>192</v>
      </c>
      <c r="B22" t="s">
        <v>193</v>
      </c>
      <c r="R22" s="224"/>
      <c r="S22" s="240" t="s">
        <v>67</v>
      </c>
      <c r="T22" s="249" t="s">
        <v>62</v>
      </c>
      <c r="U22" s="249" t="s">
        <v>182</v>
      </c>
      <c r="V22" s="238" t="s">
        <v>65</v>
      </c>
      <c r="W22" s="238" t="s">
        <v>65</v>
      </c>
    </row>
    <row r="23" spans="1:23" ht="12.75">
      <c r="A23" s="157"/>
      <c r="R23" s="224"/>
      <c r="S23" s="241"/>
      <c r="T23" s="240" t="s">
        <v>69</v>
      </c>
      <c r="U23" s="249" t="s">
        <v>62</v>
      </c>
      <c r="V23" s="249" t="s">
        <v>182</v>
      </c>
      <c r="W23" s="249" t="s">
        <v>182</v>
      </c>
    </row>
    <row r="24" spans="1:23" ht="12.75">
      <c r="A24" s="157"/>
      <c r="R24" s="224"/>
      <c r="S24" s="241"/>
      <c r="T24" s="240" t="s">
        <v>68</v>
      </c>
      <c r="U24" s="240" t="s">
        <v>69</v>
      </c>
      <c r="V24" s="249" t="s">
        <v>62</v>
      </c>
      <c r="W24" s="249" t="s">
        <v>62</v>
      </c>
    </row>
    <row r="25" spans="1:23" ht="13.5" thickBot="1">
      <c r="A25" s="157"/>
      <c r="R25" s="225"/>
      <c r="S25" s="242"/>
      <c r="T25" s="261" t="s">
        <v>67</v>
      </c>
      <c r="U25" s="251" t="s">
        <v>68</v>
      </c>
      <c r="V25" s="250" t="s">
        <v>60</v>
      </c>
      <c r="W25" s="244" t="s">
        <v>60</v>
      </c>
    </row>
    <row r="26" spans="1:23" ht="12.75">
      <c r="A26" s="157"/>
      <c r="R26" s="226" t="s">
        <v>223</v>
      </c>
      <c r="S26" s="243"/>
      <c r="T26" s="241"/>
      <c r="U26" s="252" t="s">
        <v>67</v>
      </c>
      <c r="V26" s="252" t="s">
        <v>69</v>
      </c>
      <c r="W26" s="252" t="s">
        <v>69</v>
      </c>
    </row>
    <row r="27" spans="1:23" ht="12.75">
      <c r="A27" s="157"/>
      <c r="R27" s="255">
        <v>38992</v>
      </c>
      <c r="S27" s="241"/>
      <c r="T27" s="241"/>
      <c r="U27" s="241"/>
      <c r="V27" s="259" t="s">
        <v>68</v>
      </c>
      <c r="W27" s="240" t="s">
        <v>68</v>
      </c>
    </row>
    <row r="28" spans="1:23" ht="13.5" thickBot="1">
      <c r="A28" s="157"/>
      <c r="R28" s="225"/>
      <c r="S28" s="242"/>
      <c r="T28" s="242"/>
      <c r="U28" s="242"/>
      <c r="V28" s="260" t="s">
        <v>67</v>
      </c>
      <c r="W28" s="251" t="s">
        <v>67</v>
      </c>
    </row>
    <row r="29" spans="1:22" ht="13.5" thickBot="1">
      <c r="A29" s="157"/>
      <c r="V29" s="222"/>
    </row>
    <row r="30" spans="2:10" ht="39" thickBot="1">
      <c r="B30" s="137" t="s">
        <v>168</v>
      </c>
      <c r="C30" s="137" t="s">
        <v>169</v>
      </c>
      <c r="D30" s="138" t="s">
        <v>170</v>
      </c>
      <c r="E30" s="137" t="s">
        <v>171</v>
      </c>
      <c r="F30" s="138" t="s">
        <v>211</v>
      </c>
      <c r="G30" s="138" t="s">
        <v>209</v>
      </c>
      <c r="J30" s="138" t="s">
        <v>210</v>
      </c>
    </row>
    <row r="31" spans="2:22" ht="12.75">
      <c r="B31" s="173" t="s">
        <v>54</v>
      </c>
      <c r="C31" s="142" t="s">
        <v>194</v>
      </c>
      <c r="D31" s="141" t="s">
        <v>173</v>
      </c>
      <c r="E31" s="174">
        <v>1</v>
      </c>
      <c r="F31" s="122"/>
      <c r="G31" s="186" t="s">
        <v>156</v>
      </c>
      <c r="I31" s="173" t="s">
        <v>54</v>
      </c>
      <c r="J31" t="s">
        <v>156</v>
      </c>
      <c r="K31">
        <v>2</v>
      </c>
      <c r="L31">
        <v>2</v>
      </c>
      <c r="M31">
        <v>3</v>
      </c>
      <c r="N31">
        <v>2</v>
      </c>
      <c r="T31" s="389" t="s">
        <v>213</v>
      </c>
      <c r="U31" s="390"/>
      <c r="V31" s="390"/>
    </row>
    <row r="32" spans="2:22" ht="12.75">
      <c r="B32" s="173"/>
      <c r="C32" s="142"/>
      <c r="D32" s="141"/>
      <c r="E32" s="174"/>
      <c r="F32" s="122"/>
      <c r="G32" s="220"/>
      <c r="I32" s="173"/>
      <c r="R32" s="328">
        <v>38976</v>
      </c>
      <c r="T32" s="262"/>
      <c r="U32" s="254"/>
      <c r="V32" s="254"/>
    </row>
    <row r="33" spans="2:23" ht="38.25">
      <c r="B33" s="173" t="s">
        <v>56</v>
      </c>
      <c r="C33" s="158" t="s">
        <v>195</v>
      </c>
      <c r="D33" s="145" t="s">
        <v>177</v>
      </c>
      <c r="E33" s="174">
        <v>1</v>
      </c>
      <c r="F33" s="122"/>
      <c r="G33" s="122" t="s">
        <v>156</v>
      </c>
      <c r="I33" s="173" t="s">
        <v>56</v>
      </c>
      <c r="J33" t="s">
        <v>156</v>
      </c>
      <c r="K33">
        <v>2</v>
      </c>
      <c r="L33">
        <v>2</v>
      </c>
      <c r="M33">
        <v>3</v>
      </c>
      <c r="N33">
        <v>2</v>
      </c>
      <c r="S33" s="147" t="s">
        <v>232</v>
      </c>
      <c r="T33" s="147" t="s">
        <v>233</v>
      </c>
      <c r="U33" s="253" t="s">
        <v>234</v>
      </c>
      <c r="V33" s="253" t="s">
        <v>235</v>
      </c>
      <c r="W33" s="253" t="s">
        <v>224</v>
      </c>
    </row>
    <row r="34" spans="2:13" ht="13.5" thickBot="1">
      <c r="B34" s="173" t="s">
        <v>56</v>
      </c>
      <c r="C34" s="158" t="s">
        <v>196</v>
      </c>
      <c r="D34" s="145" t="s">
        <v>177</v>
      </c>
      <c r="E34" s="174">
        <v>1</v>
      </c>
      <c r="F34" s="122"/>
      <c r="G34" s="122" t="s">
        <v>156</v>
      </c>
      <c r="M34">
        <v>3</v>
      </c>
    </row>
    <row r="35" spans="2:23" ht="12.75">
      <c r="B35" s="173" t="s">
        <v>55</v>
      </c>
      <c r="C35" s="158" t="s">
        <v>196</v>
      </c>
      <c r="D35" s="145" t="s">
        <v>177</v>
      </c>
      <c r="E35" s="174">
        <v>1</v>
      </c>
      <c r="F35" s="122"/>
      <c r="G35" s="122"/>
      <c r="I35" s="173" t="s">
        <v>55</v>
      </c>
      <c r="J35" t="s">
        <v>156</v>
      </c>
      <c r="K35">
        <v>3</v>
      </c>
      <c r="L35">
        <v>3</v>
      </c>
      <c r="M35">
        <v>3</v>
      </c>
      <c r="N35">
        <v>2</v>
      </c>
      <c r="R35" s="265" t="s">
        <v>221</v>
      </c>
      <c r="S35" s="266" t="s">
        <v>182</v>
      </c>
      <c r="T35" s="186"/>
      <c r="U35" s="186"/>
      <c r="V35" s="186"/>
      <c r="W35" s="267"/>
    </row>
    <row r="36" spans="1:23" ht="13.5" thickBot="1">
      <c r="A36" s="147" t="s">
        <v>197</v>
      </c>
      <c r="B36" s="173" t="s">
        <v>56</v>
      </c>
      <c r="C36" s="159" t="s">
        <v>198</v>
      </c>
      <c r="D36" s="141" t="s">
        <v>173</v>
      </c>
      <c r="E36" s="174">
        <v>1</v>
      </c>
      <c r="F36" s="122"/>
      <c r="G36" s="122" t="s">
        <v>156</v>
      </c>
      <c r="R36" s="285"/>
      <c r="S36" s="184" t="s">
        <v>62</v>
      </c>
      <c r="T36" s="286"/>
      <c r="U36" s="286"/>
      <c r="V36" s="286"/>
      <c r="W36" s="287"/>
    </row>
    <row r="37" spans="2:23" ht="12.75">
      <c r="B37" s="173" t="s">
        <v>55</v>
      </c>
      <c r="C37" s="160" t="s">
        <v>198</v>
      </c>
      <c r="D37" s="143" t="s">
        <v>175</v>
      </c>
      <c r="E37" s="174">
        <v>1</v>
      </c>
      <c r="F37" s="122"/>
      <c r="G37" s="122"/>
      <c r="R37" s="265" t="s">
        <v>218</v>
      </c>
      <c r="S37" s="288" t="s">
        <v>60</v>
      </c>
      <c r="T37" s="186"/>
      <c r="U37" s="186"/>
      <c r="V37" s="186"/>
      <c r="W37" s="267"/>
    </row>
    <row r="38" spans="2:23" ht="12.75">
      <c r="B38" s="173" t="s">
        <v>57</v>
      </c>
      <c r="C38" s="159" t="s">
        <v>199</v>
      </c>
      <c r="D38" s="141" t="s">
        <v>173</v>
      </c>
      <c r="E38" s="174">
        <v>1</v>
      </c>
      <c r="F38" s="122"/>
      <c r="G38" s="122" t="s">
        <v>156</v>
      </c>
      <c r="I38" s="173" t="s">
        <v>57</v>
      </c>
      <c r="J38" t="s">
        <v>156</v>
      </c>
      <c r="K38">
        <v>3</v>
      </c>
      <c r="L38">
        <v>3</v>
      </c>
      <c r="M38">
        <v>3</v>
      </c>
      <c r="N38">
        <v>2</v>
      </c>
      <c r="R38" s="270">
        <v>4.09</v>
      </c>
      <c r="S38" s="10" t="s">
        <v>51</v>
      </c>
      <c r="T38" s="122"/>
      <c r="U38" s="122"/>
      <c r="V38" s="122"/>
      <c r="W38" s="269"/>
    </row>
    <row r="39" spans="2:23" ht="13.5" thickBot="1">
      <c r="B39" s="166" t="s">
        <v>58</v>
      </c>
      <c r="C39" s="159" t="s">
        <v>199</v>
      </c>
      <c r="D39" s="141" t="s">
        <v>173</v>
      </c>
      <c r="E39" s="190">
        <v>3</v>
      </c>
      <c r="F39" s="122"/>
      <c r="G39" s="122"/>
      <c r="I39" s="166" t="s">
        <v>58</v>
      </c>
      <c r="J39" t="s">
        <v>156</v>
      </c>
      <c r="K39">
        <v>3</v>
      </c>
      <c r="L39">
        <v>3</v>
      </c>
      <c r="M39">
        <v>4</v>
      </c>
      <c r="N39">
        <v>3</v>
      </c>
      <c r="R39" s="289"/>
      <c r="S39" s="113" t="s">
        <v>49</v>
      </c>
      <c r="T39" s="191" t="s">
        <v>60</v>
      </c>
      <c r="U39" s="286"/>
      <c r="V39" s="286"/>
      <c r="W39" s="287"/>
    </row>
    <row r="40" spans="2:23" ht="12.75">
      <c r="B40" s="166" t="s">
        <v>58</v>
      </c>
      <c r="C40" s="159" t="s">
        <v>200</v>
      </c>
      <c r="D40" s="141" t="s">
        <v>173</v>
      </c>
      <c r="E40" s="190">
        <v>3</v>
      </c>
      <c r="F40" s="122"/>
      <c r="G40" s="122" t="s">
        <v>156</v>
      </c>
      <c r="I40" s="4"/>
      <c r="R40" s="290" t="s">
        <v>219</v>
      </c>
      <c r="S40" s="291" t="s">
        <v>53</v>
      </c>
      <c r="T40" s="186" t="s">
        <v>241</v>
      </c>
      <c r="U40" s="288" t="s">
        <v>60</v>
      </c>
      <c r="V40" s="186"/>
      <c r="W40" s="267"/>
    </row>
    <row r="41" spans="2:23" ht="12.75">
      <c r="B41" s="166" t="s">
        <v>59</v>
      </c>
      <c r="C41" s="158" t="s">
        <v>201</v>
      </c>
      <c r="D41" s="145" t="s">
        <v>177</v>
      </c>
      <c r="E41" s="190">
        <v>3</v>
      </c>
      <c r="F41" s="122"/>
      <c r="G41" s="122" t="s">
        <v>156</v>
      </c>
      <c r="I41" s="166" t="s">
        <v>59</v>
      </c>
      <c r="J41" t="s">
        <v>156</v>
      </c>
      <c r="K41">
        <v>3</v>
      </c>
      <c r="L41">
        <v>3</v>
      </c>
      <c r="M41">
        <v>4</v>
      </c>
      <c r="N41">
        <v>3</v>
      </c>
      <c r="R41" s="270">
        <v>11.09</v>
      </c>
      <c r="S41" s="173" t="s">
        <v>57</v>
      </c>
      <c r="T41" s="122" t="s">
        <v>241</v>
      </c>
      <c r="U41" s="122"/>
      <c r="V41" s="122"/>
      <c r="W41" s="269"/>
    </row>
    <row r="42" spans="2:23" ht="12.75">
      <c r="B42" s="10" t="s">
        <v>53</v>
      </c>
      <c r="C42" s="158" t="s">
        <v>202</v>
      </c>
      <c r="D42" s="145" t="s">
        <v>177</v>
      </c>
      <c r="E42" s="189">
        <v>15</v>
      </c>
      <c r="F42" s="122"/>
      <c r="G42" s="122" t="s">
        <v>156</v>
      </c>
      <c r="I42" s="10" t="s">
        <v>53</v>
      </c>
      <c r="K42">
        <v>2</v>
      </c>
      <c r="L42">
        <v>2</v>
      </c>
      <c r="M42">
        <v>2</v>
      </c>
      <c r="N42">
        <v>1</v>
      </c>
      <c r="R42" s="270"/>
      <c r="S42" s="173" t="s">
        <v>56</v>
      </c>
      <c r="T42" s="122" t="s">
        <v>241</v>
      </c>
      <c r="U42" s="122"/>
      <c r="V42" s="122"/>
      <c r="W42" s="269"/>
    </row>
    <row r="43" spans="2:23" ht="12.75">
      <c r="B43" s="10" t="s">
        <v>49</v>
      </c>
      <c r="C43" s="180" t="s">
        <v>203</v>
      </c>
      <c r="D43" s="145" t="s">
        <v>177</v>
      </c>
      <c r="E43" s="189">
        <v>15</v>
      </c>
      <c r="F43" s="122"/>
      <c r="G43" s="122" t="s">
        <v>156</v>
      </c>
      <c r="I43" s="10" t="s">
        <v>49</v>
      </c>
      <c r="K43">
        <v>2</v>
      </c>
      <c r="L43">
        <v>2</v>
      </c>
      <c r="M43">
        <v>2</v>
      </c>
      <c r="N43">
        <v>1</v>
      </c>
      <c r="R43" s="270"/>
      <c r="S43" s="173" t="s">
        <v>54</v>
      </c>
      <c r="T43" s="122" t="s">
        <v>241</v>
      </c>
      <c r="U43" s="122"/>
      <c r="V43" s="122"/>
      <c r="W43" s="269"/>
    </row>
    <row r="44" spans="2:23" ht="12.75">
      <c r="B44" s="166" t="s">
        <v>59</v>
      </c>
      <c r="C44" s="181" t="s">
        <v>203</v>
      </c>
      <c r="D44" s="143" t="s">
        <v>175</v>
      </c>
      <c r="E44" s="190">
        <v>3</v>
      </c>
      <c r="F44" s="122"/>
      <c r="G44" s="122"/>
      <c r="R44" s="270"/>
      <c r="S44" s="173" t="s">
        <v>55</v>
      </c>
      <c r="T44" s="122" t="s">
        <v>241</v>
      </c>
      <c r="U44" s="122"/>
      <c r="V44" s="122"/>
      <c r="W44" s="269"/>
    </row>
    <row r="45" spans="2:23" ht="12.75">
      <c r="B45" s="10" t="s">
        <v>49</v>
      </c>
      <c r="C45" s="159" t="s">
        <v>204</v>
      </c>
      <c r="D45" s="141" t="s">
        <v>173</v>
      </c>
      <c r="E45" s="189">
        <v>15</v>
      </c>
      <c r="F45" s="122"/>
      <c r="G45" s="122" t="s">
        <v>156</v>
      </c>
      <c r="R45" s="270"/>
      <c r="S45" s="166" t="s">
        <v>58</v>
      </c>
      <c r="T45" s="122" t="s">
        <v>241</v>
      </c>
      <c r="U45" s="122"/>
      <c r="V45" s="122"/>
      <c r="W45" s="269"/>
    </row>
    <row r="46" spans="2:23" ht="12.75">
      <c r="B46" s="173" t="s">
        <v>57</v>
      </c>
      <c r="C46" s="159" t="s">
        <v>204</v>
      </c>
      <c r="D46" s="141" t="s">
        <v>173</v>
      </c>
      <c r="E46" s="174">
        <v>1</v>
      </c>
      <c r="F46" s="122"/>
      <c r="G46" s="122"/>
      <c r="R46" s="270"/>
      <c r="S46" s="166" t="s">
        <v>59</v>
      </c>
      <c r="T46" s="122" t="s">
        <v>241</v>
      </c>
      <c r="U46" s="122"/>
      <c r="V46" s="122"/>
      <c r="W46" s="269"/>
    </row>
    <row r="47" spans="2:23" ht="12.75">
      <c r="B47" s="10" t="s">
        <v>51</v>
      </c>
      <c r="C47" s="159" t="s">
        <v>205</v>
      </c>
      <c r="D47" s="141" t="s">
        <v>173</v>
      </c>
      <c r="E47" s="189">
        <v>15</v>
      </c>
      <c r="F47" s="122"/>
      <c r="G47" s="122" t="s">
        <v>156</v>
      </c>
      <c r="I47" s="10" t="s">
        <v>51</v>
      </c>
      <c r="J47" t="s">
        <v>156</v>
      </c>
      <c r="K47">
        <v>1</v>
      </c>
      <c r="L47">
        <v>1</v>
      </c>
      <c r="M47">
        <v>2</v>
      </c>
      <c r="N47">
        <v>1</v>
      </c>
      <c r="R47" s="270"/>
      <c r="S47" s="161" t="s">
        <v>66</v>
      </c>
      <c r="T47" s="122" t="s">
        <v>241</v>
      </c>
      <c r="U47" s="122"/>
      <c r="V47" s="122"/>
      <c r="W47" s="269"/>
    </row>
    <row r="48" spans="18:23" ht="13.5" thickBot="1">
      <c r="R48" s="289"/>
      <c r="S48" s="182" t="s">
        <v>65</v>
      </c>
      <c r="T48" s="286" t="s">
        <v>241</v>
      </c>
      <c r="U48" s="286"/>
      <c r="V48" s="286"/>
      <c r="W48" s="287"/>
    </row>
    <row r="49" spans="18:23" ht="12.75">
      <c r="R49" s="290" t="s">
        <v>220</v>
      </c>
      <c r="S49" s="292" t="s">
        <v>69</v>
      </c>
      <c r="T49" s="186" t="s">
        <v>241</v>
      </c>
      <c r="U49" s="186"/>
      <c r="V49" s="186"/>
      <c r="W49" s="267"/>
    </row>
    <row r="50" spans="1:23" ht="12.75">
      <c r="A50" s="147" t="s">
        <v>28</v>
      </c>
      <c r="B50" s="29" t="s">
        <v>206</v>
      </c>
      <c r="R50" s="270">
        <v>18.09</v>
      </c>
      <c r="S50" s="171" t="s">
        <v>68</v>
      </c>
      <c r="T50" s="122" t="s">
        <v>241</v>
      </c>
      <c r="U50" s="122"/>
      <c r="V50" s="122"/>
      <c r="W50" s="269"/>
    </row>
    <row r="51" spans="1:23" ht="12.75">
      <c r="A51" s="147" t="s">
        <v>207</v>
      </c>
      <c r="B51" s="29" t="s">
        <v>208</v>
      </c>
      <c r="R51" s="270"/>
      <c r="S51" s="171" t="s">
        <v>67</v>
      </c>
      <c r="T51" s="122" t="s">
        <v>241</v>
      </c>
      <c r="U51" s="122"/>
      <c r="V51" s="122"/>
      <c r="W51" s="269"/>
    </row>
    <row r="52" spans="18:23" ht="12.75">
      <c r="R52" s="270"/>
      <c r="S52" s="122"/>
      <c r="T52" s="10" t="s">
        <v>51</v>
      </c>
      <c r="U52" s="122"/>
      <c r="V52" s="122"/>
      <c r="W52" s="269"/>
    </row>
    <row r="53" spans="18:23" ht="12.75">
      <c r="R53" s="270"/>
      <c r="S53" s="122"/>
      <c r="T53" s="10" t="s">
        <v>49</v>
      </c>
      <c r="U53" s="75"/>
      <c r="V53" s="10" t="s">
        <v>51</v>
      </c>
      <c r="W53" s="269"/>
    </row>
    <row r="54" spans="18:23" ht="13.5" thickBot="1">
      <c r="R54" s="289"/>
      <c r="S54" s="286"/>
      <c r="T54" s="113" t="s">
        <v>53</v>
      </c>
      <c r="U54" s="93"/>
      <c r="V54" s="113" t="s">
        <v>49</v>
      </c>
      <c r="W54" s="282"/>
    </row>
    <row r="55" spans="18:23" ht="12.75">
      <c r="R55" s="290" t="s">
        <v>222</v>
      </c>
      <c r="S55" s="186"/>
      <c r="T55" s="292" t="s">
        <v>69</v>
      </c>
      <c r="U55" s="329"/>
      <c r="V55" s="291" t="s">
        <v>53</v>
      </c>
      <c r="W55" s="296"/>
    </row>
    <row r="56" spans="18:23" ht="12.75">
      <c r="R56" s="272">
        <v>38985</v>
      </c>
      <c r="S56" s="122"/>
      <c r="T56" s="171" t="s">
        <v>68</v>
      </c>
      <c r="U56" s="171" t="s">
        <v>69</v>
      </c>
      <c r="W56" s="281"/>
    </row>
    <row r="57" spans="2:23" ht="12.75">
      <c r="B57" s="97" t="s">
        <v>236</v>
      </c>
      <c r="R57" s="270"/>
      <c r="S57" s="273"/>
      <c r="T57" s="171" t="s">
        <v>67</v>
      </c>
      <c r="U57" s="171" t="s">
        <v>68</v>
      </c>
      <c r="V57" s="171" t="s">
        <v>69</v>
      </c>
      <c r="W57" s="278"/>
    </row>
    <row r="58" spans="18:23" ht="12.75">
      <c r="R58" s="268"/>
      <c r="S58" s="122"/>
      <c r="T58" s="161" t="s">
        <v>66</v>
      </c>
      <c r="U58" s="171" t="s">
        <v>67</v>
      </c>
      <c r="V58" s="171" t="s">
        <v>68</v>
      </c>
      <c r="W58" s="278" t="s">
        <v>68</v>
      </c>
    </row>
    <row r="59" spans="18:23" ht="12.75">
      <c r="R59" s="268"/>
      <c r="S59" s="122"/>
      <c r="T59" s="161" t="s">
        <v>65</v>
      </c>
      <c r="U59" s="75"/>
      <c r="V59" s="171" t="s">
        <v>67</v>
      </c>
      <c r="W59" s="278" t="s">
        <v>67</v>
      </c>
    </row>
    <row r="60" spans="18:23" ht="12.75">
      <c r="R60" s="268"/>
      <c r="S60" s="122"/>
      <c r="T60" s="172" t="s">
        <v>182</v>
      </c>
      <c r="U60" s="75"/>
      <c r="V60" s="122"/>
      <c r="W60" s="281"/>
    </row>
    <row r="61" spans="18:23" ht="13.5" thickBot="1">
      <c r="R61" s="285"/>
      <c r="S61" s="286"/>
      <c r="T61" s="184" t="s">
        <v>62</v>
      </c>
      <c r="U61" s="93"/>
      <c r="V61" s="286"/>
      <c r="W61" s="282"/>
    </row>
    <row r="62" spans="18:23" ht="12.75">
      <c r="R62" s="265" t="s">
        <v>223</v>
      </c>
      <c r="S62" s="186"/>
      <c r="T62" s="294" t="s">
        <v>57</v>
      </c>
      <c r="U62" s="295" t="s">
        <v>66</v>
      </c>
      <c r="V62" s="295" t="s">
        <v>66</v>
      </c>
      <c r="W62" s="296"/>
    </row>
    <row r="63" spans="18:23" ht="12.75">
      <c r="R63" s="272">
        <v>38992</v>
      </c>
      <c r="S63" s="122"/>
      <c r="T63" s="173" t="s">
        <v>56</v>
      </c>
      <c r="U63" s="161" t="s">
        <v>65</v>
      </c>
      <c r="V63" s="161" t="s">
        <v>65</v>
      </c>
      <c r="W63" s="275" t="s">
        <v>66</v>
      </c>
    </row>
    <row r="64" spans="18:23" ht="12.75">
      <c r="R64" s="268"/>
      <c r="S64" s="122"/>
      <c r="T64" s="173" t="s">
        <v>54</v>
      </c>
      <c r="U64" s="172" t="s">
        <v>182</v>
      </c>
      <c r="V64" s="172" t="s">
        <v>182</v>
      </c>
      <c r="W64" s="275" t="s">
        <v>65</v>
      </c>
    </row>
    <row r="65" spans="18:23" ht="12.75">
      <c r="R65" s="268"/>
      <c r="S65" s="122"/>
      <c r="T65" s="173" t="s">
        <v>55</v>
      </c>
      <c r="U65" s="172" t="s">
        <v>62</v>
      </c>
      <c r="V65" s="172" t="s">
        <v>62</v>
      </c>
      <c r="W65" s="281"/>
    </row>
    <row r="66" spans="18:23" ht="12.75">
      <c r="R66" s="268"/>
      <c r="S66" s="122"/>
      <c r="T66" s="166" t="s">
        <v>58</v>
      </c>
      <c r="U66" s="75"/>
      <c r="V66" s="227" t="s">
        <v>60</v>
      </c>
      <c r="W66" s="281"/>
    </row>
    <row r="67" spans="18:23" ht="13.5" thickBot="1">
      <c r="R67" s="285"/>
      <c r="S67" s="286"/>
      <c r="T67" s="297" t="s">
        <v>59</v>
      </c>
      <c r="U67" s="93"/>
      <c r="V67" s="93"/>
      <c r="W67" s="282"/>
    </row>
    <row r="68" spans="18:23" ht="12.75">
      <c r="R68" s="265" t="s">
        <v>242</v>
      </c>
      <c r="S68" s="186"/>
      <c r="T68" s="186"/>
      <c r="U68" s="294" t="s">
        <v>57</v>
      </c>
      <c r="V68" s="294" t="s">
        <v>57</v>
      </c>
      <c r="W68" s="298" t="s">
        <v>182</v>
      </c>
    </row>
    <row r="69" spans="18:23" ht="12.75">
      <c r="R69" s="272">
        <v>38999</v>
      </c>
      <c r="S69" s="122"/>
      <c r="T69" s="122"/>
      <c r="U69" s="173" t="s">
        <v>56</v>
      </c>
      <c r="V69" s="173" t="s">
        <v>56</v>
      </c>
      <c r="W69" s="276" t="s">
        <v>62</v>
      </c>
    </row>
    <row r="70" spans="18:23" ht="12.75">
      <c r="R70" s="268"/>
      <c r="S70" s="122"/>
      <c r="T70" s="122"/>
      <c r="U70" s="173" t="s">
        <v>54</v>
      </c>
      <c r="V70" s="173" t="s">
        <v>54</v>
      </c>
      <c r="W70" s="277" t="s">
        <v>60</v>
      </c>
    </row>
    <row r="71" spans="18:23" ht="13.5" thickBot="1">
      <c r="R71" s="285"/>
      <c r="S71" s="286"/>
      <c r="T71" s="286"/>
      <c r="U71" s="299" t="s">
        <v>55</v>
      </c>
      <c r="V71" s="299" t="s">
        <v>55</v>
      </c>
      <c r="W71" s="282"/>
    </row>
    <row r="72" spans="18:23" ht="12.75">
      <c r="R72" s="265" t="s">
        <v>249</v>
      </c>
      <c r="S72" s="186"/>
      <c r="T72" s="186"/>
      <c r="U72" s="300" t="s">
        <v>58</v>
      </c>
      <c r="V72" s="300" t="s">
        <v>58</v>
      </c>
      <c r="W72" s="301" t="s">
        <v>57</v>
      </c>
    </row>
    <row r="73" spans="18:23" ht="12.75">
      <c r="R73" s="272">
        <v>39006</v>
      </c>
      <c r="S73" s="122"/>
      <c r="T73" s="122"/>
      <c r="U73" s="166" t="s">
        <v>59</v>
      </c>
      <c r="V73" s="166" t="s">
        <v>59</v>
      </c>
      <c r="W73" s="274" t="s">
        <v>56</v>
      </c>
    </row>
    <row r="74" spans="18:23" ht="12.75">
      <c r="R74" s="268"/>
      <c r="S74" s="122"/>
      <c r="T74" s="122"/>
      <c r="U74" s="10" t="s">
        <v>51</v>
      </c>
      <c r="V74" s="122"/>
      <c r="W74" s="274" t="s">
        <v>54</v>
      </c>
    </row>
    <row r="75" spans="18:23" ht="13.5" thickBot="1">
      <c r="R75" s="285"/>
      <c r="S75" s="286"/>
      <c r="T75" s="286"/>
      <c r="U75" s="113" t="s">
        <v>49</v>
      </c>
      <c r="V75" s="286"/>
      <c r="W75" s="302" t="s">
        <v>55</v>
      </c>
    </row>
    <row r="76" spans="18:23" ht="12.75">
      <c r="R76" s="265" t="s">
        <v>250</v>
      </c>
      <c r="S76" s="186"/>
      <c r="T76" s="186"/>
      <c r="U76" s="291" t="s">
        <v>53</v>
      </c>
      <c r="V76" s="186"/>
      <c r="W76" s="303" t="s">
        <v>58</v>
      </c>
    </row>
    <row r="77" spans="18:23" ht="13.5" thickBot="1">
      <c r="R77" s="283">
        <v>39013</v>
      </c>
      <c r="S77" s="280"/>
      <c r="T77" s="280"/>
      <c r="U77" s="280"/>
      <c r="V77" s="280"/>
      <c r="W77" s="284" t="s">
        <v>59</v>
      </c>
    </row>
    <row r="78" spans="18:23" ht="12.75">
      <c r="R78" s="326" t="s">
        <v>251</v>
      </c>
      <c r="T78" s="186"/>
      <c r="U78" s="186"/>
      <c r="V78" s="186"/>
      <c r="W78" s="293" t="s">
        <v>51</v>
      </c>
    </row>
    <row r="79" spans="18:23" ht="12.75">
      <c r="R79" s="272">
        <v>39013</v>
      </c>
      <c r="S79" s="122"/>
      <c r="T79" s="122"/>
      <c r="U79" s="122"/>
      <c r="V79" s="122"/>
      <c r="W79" s="271" t="s">
        <v>49</v>
      </c>
    </row>
    <row r="80" spans="18:23" ht="13.5" thickBot="1">
      <c r="R80" s="279"/>
      <c r="S80" s="280"/>
      <c r="T80" s="280"/>
      <c r="U80" s="280"/>
      <c r="V80" s="280"/>
      <c r="W80" s="327" t="s">
        <v>53</v>
      </c>
    </row>
  </sheetData>
  <mergeCells count="3">
    <mergeCell ref="K1:M1"/>
    <mergeCell ref="T1:V1"/>
    <mergeCell ref="T31:V31"/>
  </mergeCells>
  <printOptions/>
  <pageMargins left="0.75" right="0.75" top="1" bottom="1" header="0.5" footer="0.5"/>
  <pageSetup orientation="portrait" paperSize="9" r:id="rId2"/>
  <rowBreaks count="1" manualBreakCount="1">
    <brk id="30" max="255" man="1"/>
  </rowBreaks>
  <colBreaks count="2" manualBreakCount="2">
    <brk id="8" max="65535" man="1"/>
    <brk id="1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51"/>
  <sheetViews>
    <sheetView workbookViewId="0" topLeftCell="A1">
      <selection activeCell="Q32" sqref="Q32"/>
    </sheetView>
  </sheetViews>
  <sheetFormatPr defaultColWidth="9.140625" defaultRowHeight="12.75"/>
  <cols>
    <col min="1" max="1" width="18.140625" style="0" customWidth="1"/>
    <col min="2" max="2" width="3.421875" style="0" customWidth="1"/>
    <col min="3" max="3" width="15.28125" style="0" customWidth="1"/>
    <col min="4" max="25" width="3.8515625" style="0" customWidth="1"/>
  </cols>
  <sheetData>
    <row r="1" spans="4:25" ht="13.5" thickTop="1">
      <c r="D1" s="346" t="s">
        <v>272</v>
      </c>
      <c r="E1" s="347"/>
      <c r="F1" s="346" t="s">
        <v>119</v>
      </c>
      <c r="G1" s="347"/>
      <c r="H1" s="404" t="s">
        <v>262</v>
      </c>
      <c r="I1" s="379"/>
      <c r="J1" s="404" t="s">
        <v>1</v>
      </c>
      <c r="K1" s="379"/>
      <c r="L1" s="404" t="s">
        <v>2</v>
      </c>
      <c r="M1" s="379"/>
      <c r="N1" s="404" t="s">
        <v>263</v>
      </c>
      <c r="O1" s="379"/>
      <c r="P1" s="404" t="s">
        <v>90</v>
      </c>
      <c r="Q1" s="379"/>
      <c r="R1" s="404" t="s">
        <v>273</v>
      </c>
      <c r="S1" s="379"/>
      <c r="T1" s="404" t="s">
        <v>271</v>
      </c>
      <c r="U1" s="379"/>
      <c r="V1" s="404" t="s">
        <v>274</v>
      </c>
      <c r="W1" s="379"/>
      <c r="X1" s="404" t="s">
        <v>275</v>
      </c>
      <c r="Y1" s="379"/>
    </row>
    <row r="2" spans="3:25" ht="12.75">
      <c r="C2" s="147" t="s">
        <v>277</v>
      </c>
      <c r="D2" s="13"/>
      <c r="E2" s="23"/>
      <c r="F2" s="13"/>
      <c r="G2" s="23"/>
      <c r="H2" s="13"/>
      <c r="I2" s="23"/>
      <c r="J2" s="13"/>
      <c r="K2" s="23"/>
      <c r="L2" s="13"/>
      <c r="M2" s="23"/>
      <c r="N2" s="13"/>
      <c r="O2" s="23"/>
      <c r="P2" s="13"/>
      <c r="Q2" s="23"/>
      <c r="R2" s="13"/>
      <c r="S2" s="23"/>
      <c r="T2" s="13"/>
      <c r="U2" s="23"/>
      <c r="V2" s="13"/>
      <c r="W2" s="23"/>
      <c r="X2" s="13"/>
      <c r="Y2" s="23"/>
    </row>
    <row r="3" spans="1:25" ht="12.75">
      <c r="A3" t="s">
        <v>121</v>
      </c>
      <c r="C3" t="s">
        <v>32</v>
      </c>
      <c r="D3" s="348"/>
      <c r="E3" s="123"/>
      <c r="F3" s="91"/>
      <c r="G3" s="98"/>
      <c r="H3" s="355"/>
      <c r="I3" s="354"/>
      <c r="J3" s="214"/>
      <c r="K3" s="349"/>
      <c r="L3" s="214"/>
      <c r="M3" s="349"/>
      <c r="N3" s="348"/>
      <c r="O3" s="123"/>
      <c r="P3" s="348"/>
      <c r="Q3" s="123"/>
      <c r="R3" s="348"/>
      <c r="S3" s="123"/>
      <c r="T3" s="348"/>
      <c r="U3" s="123"/>
      <c r="V3" s="348"/>
      <c r="W3" s="123"/>
      <c r="X3" s="348"/>
      <c r="Y3" s="123"/>
    </row>
    <row r="4" spans="1:25" ht="12.75">
      <c r="A4" t="s">
        <v>105</v>
      </c>
      <c r="C4" t="s">
        <v>32</v>
      </c>
      <c r="D4" s="348"/>
      <c r="E4" s="123"/>
      <c r="F4" s="348"/>
      <c r="G4" s="123"/>
      <c r="H4" s="348"/>
      <c r="I4" s="123"/>
      <c r="J4" s="348"/>
      <c r="K4" s="123"/>
      <c r="L4" s="348"/>
      <c r="M4" s="98"/>
      <c r="N4" s="214"/>
      <c r="O4" s="349"/>
      <c r="P4" s="214"/>
      <c r="Q4" s="349"/>
      <c r="R4" s="214"/>
      <c r="S4" s="349"/>
      <c r="T4" s="214"/>
      <c r="U4" s="349"/>
      <c r="V4" s="348"/>
      <c r="W4" s="123"/>
      <c r="X4" s="348"/>
      <c r="Y4" s="123"/>
    </row>
    <row r="5" spans="1:25" ht="12.75">
      <c r="A5" t="s">
        <v>102</v>
      </c>
      <c r="C5" t="s">
        <v>32</v>
      </c>
      <c r="D5" s="28"/>
      <c r="E5" s="349"/>
      <c r="F5" s="214"/>
      <c r="G5" s="349"/>
      <c r="H5" s="214"/>
      <c r="I5" s="349"/>
      <c r="J5" s="214"/>
      <c r="K5" s="349"/>
      <c r="L5" s="214"/>
      <c r="M5" s="349"/>
      <c r="N5" s="214"/>
      <c r="O5" s="349"/>
      <c r="P5" s="214"/>
      <c r="Q5" s="349"/>
      <c r="R5" s="214"/>
      <c r="S5" s="349"/>
      <c r="T5" s="214"/>
      <c r="U5" s="349"/>
      <c r="V5" s="214"/>
      <c r="W5" s="349"/>
      <c r="X5" s="214"/>
      <c r="Y5" s="349"/>
    </row>
    <row r="6" spans="1:25" ht="12.75">
      <c r="A6" t="s">
        <v>116</v>
      </c>
      <c r="C6" t="s">
        <v>98</v>
      </c>
      <c r="D6" s="348"/>
      <c r="E6" s="123"/>
      <c r="F6" s="348"/>
      <c r="G6" s="98"/>
      <c r="H6" s="91"/>
      <c r="I6" s="98"/>
      <c r="J6" s="91"/>
      <c r="K6" s="349"/>
      <c r="L6" s="214"/>
      <c r="M6" s="349"/>
      <c r="N6" s="214"/>
      <c r="O6" s="349"/>
      <c r="P6" s="214"/>
      <c r="Q6" s="349"/>
      <c r="R6" s="214"/>
      <c r="S6" s="349"/>
      <c r="T6" s="214"/>
      <c r="U6" s="349"/>
      <c r="V6" s="214"/>
      <c r="W6" s="349"/>
      <c r="X6" s="214"/>
      <c r="Y6" s="349"/>
    </row>
    <row r="7" spans="1:25" ht="12.75">
      <c r="A7" t="s">
        <v>99</v>
      </c>
      <c r="C7" t="s">
        <v>100</v>
      </c>
      <c r="D7" s="91"/>
      <c r="E7" s="98"/>
      <c r="F7" s="355"/>
      <c r="G7" s="354"/>
      <c r="H7" s="355"/>
      <c r="I7" s="354"/>
      <c r="J7" s="355"/>
      <c r="K7" s="123"/>
      <c r="L7" s="91"/>
      <c r="M7" s="123"/>
      <c r="N7" s="348"/>
      <c r="O7" s="354"/>
      <c r="P7" s="355"/>
      <c r="Q7" s="354"/>
      <c r="R7" s="348"/>
      <c r="S7" s="123"/>
      <c r="T7" s="355"/>
      <c r="U7" s="354"/>
      <c r="V7" s="348"/>
      <c r="W7" s="123"/>
      <c r="X7" s="348"/>
      <c r="Y7" s="123"/>
    </row>
    <row r="8" spans="1:25" ht="12.75">
      <c r="A8" t="s">
        <v>276</v>
      </c>
      <c r="C8" t="s">
        <v>100</v>
      </c>
      <c r="D8" s="91"/>
      <c r="E8" s="98"/>
      <c r="F8" s="91"/>
      <c r="G8" s="98"/>
      <c r="H8" s="91"/>
      <c r="I8" s="98"/>
      <c r="J8" s="91"/>
      <c r="K8" s="98"/>
      <c r="L8" s="91"/>
      <c r="M8" s="98"/>
      <c r="N8" s="91"/>
      <c r="O8" s="98"/>
      <c r="P8" s="91"/>
      <c r="Q8" s="98"/>
      <c r="R8" s="91"/>
      <c r="S8" s="98"/>
      <c r="T8" s="355"/>
      <c r="U8" s="354"/>
      <c r="V8" s="348"/>
      <c r="W8" s="123"/>
      <c r="X8" s="348"/>
      <c r="Y8" s="123"/>
    </row>
    <row r="9" spans="1:25" ht="12.75">
      <c r="A9" t="s">
        <v>107</v>
      </c>
      <c r="B9" t="s">
        <v>278</v>
      </c>
      <c r="C9" t="s">
        <v>101</v>
      </c>
      <c r="D9" s="348"/>
      <c r="E9" s="123"/>
      <c r="F9" s="348"/>
      <c r="G9" s="123"/>
      <c r="H9" s="348"/>
      <c r="I9" s="98"/>
      <c r="J9" s="348"/>
      <c r="K9" s="123"/>
      <c r="L9" s="348"/>
      <c r="M9" s="123"/>
      <c r="N9" s="355"/>
      <c r="O9" s="123"/>
      <c r="P9" s="348"/>
      <c r="Q9" s="123"/>
      <c r="R9" s="348"/>
      <c r="S9" s="123"/>
      <c r="T9" s="348"/>
      <c r="U9" s="123"/>
      <c r="V9" s="348"/>
      <c r="W9" s="123"/>
      <c r="X9" s="348"/>
      <c r="Y9" s="123"/>
    </row>
    <row r="10" spans="1:25" ht="12.75">
      <c r="A10" t="s">
        <v>104</v>
      </c>
      <c r="B10" t="s">
        <v>278</v>
      </c>
      <c r="C10" t="s">
        <v>101</v>
      </c>
      <c r="D10" s="348"/>
      <c r="E10" s="123"/>
      <c r="F10" s="348"/>
      <c r="G10" s="123"/>
      <c r="H10" s="348"/>
      <c r="I10" s="123"/>
      <c r="J10" s="348"/>
      <c r="K10" s="123"/>
      <c r="L10" s="348"/>
      <c r="M10" s="123"/>
      <c r="N10" s="348"/>
      <c r="O10" s="354"/>
      <c r="P10" s="355"/>
      <c r="Q10" s="354"/>
      <c r="R10" s="355"/>
      <c r="S10" s="123"/>
      <c r="T10" s="348"/>
      <c r="U10" s="123"/>
      <c r="V10" s="348"/>
      <c r="W10" s="123"/>
      <c r="X10" s="348"/>
      <c r="Y10" s="123"/>
    </row>
    <row r="11" spans="1:25" ht="12.75">
      <c r="A11" t="s">
        <v>157</v>
      </c>
      <c r="B11" t="s">
        <v>278</v>
      </c>
      <c r="C11" t="s">
        <v>101</v>
      </c>
      <c r="D11" s="348"/>
      <c r="E11" s="123"/>
      <c r="F11" s="348"/>
      <c r="G11" s="123"/>
      <c r="H11" s="348"/>
      <c r="I11" s="123"/>
      <c r="J11" s="348"/>
      <c r="K11" s="123"/>
      <c r="L11" s="348"/>
      <c r="M11" s="123"/>
      <c r="N11" s="348"/>
      <c r="O11" s="123"/>
      <c r="P11" s="348"/>
      <c r="Q11" s="123"/>
      <c r="R11" s="355"/>
      <c r="S11" s="354"/>
      <c r="T11" s="348"/>
      <c r="U11" s="123"/>
      <c r="V11" s="348"/>
      <c r="W11" s="123"/>
      <c r="X11" s="348"/>
      <c r="Y11" s="123"/>
    </row>
    <row r="12" spans="1:25" ht="12.75">
      <c r="A12" t="s">
        <v>129</v>
      </c>
      <c r="B12" t="s">
        <v>278</v>
      </c>
      <c r="C12" t="s">
        <v>130</v>
      </c>
      <c r="D12" s="348"/>
      <c r="E12" s="123"/>
      <c r="F12" s="348"/>
      <c r="G12" s="123"/>
      <c r="H12" s="348"/>
      <c r="I12" s="123"/>
      <c r="J12" s="348"/>
      <c r="K12" s="123"/>
      <c r="L12" s="348"/>
      <c r="M12" s="123"/>
      <c r="N12" s="348"/>
      <c r="O12" s="123"/>
      <c r="P12" s="357"/>
      <c r="Q12" s="356"/>
      <c r="R12" s="348"/>
      <c r="S12" s="123"/>
      <c r="T12" s="348"/>
      <c r="U12" s="123"/>
      <c r="V12" s="348"/>
      <c r="W12" s="123"/>
      <c r="X12" s="348"/>
      <c r="Y12" s="123"/>
    </row>
    <row r="13" spans="1:25" ht="12.75">
      <c r="A13" t="s">
        <v>96</v>
      </c>
      <c r="C13" t="s">
        <v>97</v>
      </c>
      <c r="D13" s="348"/>
      <c r="E13" s="123"/>
      <c r="F13" s="348"/>
      <c r="G13" s="123"/>
      <c r="H13" s="348"/>
      <c r="I13" s="123"/>
      <c r="J13" s="348"/>
      <c r="K13" s="123"/>
      <c r="L13" s="355"/>
      <c r="M13" s="354"/>
      <c r="N13" s="355"/>
      <c r="O13" s="354"/>
      <c r="P13" s="348"/>
      <c r="Q13" s="123"/>
      <c r="R13" s="348"/>
      <c r="S13" s="123"/>
      <c r="T13" s="348"/>
      <c r="U13" s="123"/>
      <c r="V13" s="348"/>
      <c r="W13" s="123"/>
      <c r="X13" s="348"/>
      <c r="Y13" s="123"/>
    </row>
    <row r="14" spans="1:25" ht="12.75">
      <c r="A14" t="s">
        <v>132</v>
      </c>
      <c r="C14" t="s">
        <v>133</v>
      </c>
      <c r="D14" s="348"/>
      <c r="E14" s="123"/>
      <c r="F14" s="348"/>
      <c r="G14" s="123"/>
      <c r="H14" s="348"/>
      <c r="I14" s="123"/>
      <c r="J14" s="348"/>
      <c r="K14" s="123"/>
      <c r="L14" s="348"/>
      <c r="M14" s="123"/>
      <c r="N14" s="348"/>
      <c r="O14" s="123"/>
      <c r="P14" s="214"/>
      <c r="Q14" s="349"/>
      <c r="R14" s="214"/>
      <c r="S14" s="349"/>
      <c r="T14" s="214"/>
      <c r="U14" s="349"/>
      <c r="V14" s="214"/>
      <c r="W14" s="349"/>
      <c r="X14" s="214"/>
      <c r="Y14" s="349"/>
    </row>
    <row r="15" spans="1:25" ht="12.75">
      <c r="A15" t="s">
        <v>138</v>
      </c>
      <c r="C15" t="s">
        <v>115</v>
      </c>
      <c r="D15" s="348"/>
      <c r="E15" s="123"/>
      <c r="F15" s="348"/>
      <c r="G15" s="123"/>
      <c r="H15" s="348"/>
      <c r="I15" s="123"/>
      <c r="J15" s="348"/>
      <c r="K15" s="123"/>
      <c r="L15" s="214"/>
      <c r="M15" s="349"/>
      <c r="N15" s="214"/>
      <c r="O15" s="349"/>
      <c r="P15" s="214"/>
      <c r="Q15" s="123"/>
      <c r="R15" s="348"/>
      <c r="S15" s="349"/>
      <c r="T15" s="214"/>
      <c r="U15" s="349"/>
      <c r="V15" s="28"/>
      <c r="W15" s="349"/>
      <c r="X15" s="214"/>
      <c r="Y15" s="349"/>
    </row>
    <row r="16" spans="1:25" ht="12.75">
      <c r="A16" t="s">
        <v>144</v>
      </c>
      <c r="B16" t="s">
        <v>278</v>
      </c>
      <c r="C16" t="s">
        <v>265</v>
      </c>
      <c r="D16" s="348"/>
      <c r="E16" s="123"/>
      <c r="F16" s="348"/>
      <c r="G16" s="123"/>
      <c r="H16" s="348"/>
      <c r="I16" s="123"/>
      <c r="J16" s="348"/>
      <c r="K16" s="123"/>
      <c r="L16" s="348"/>
      <c r="M16" s="123"/>
      <c r="N16" s="348"/>
      <c r="O16" s="123"/>
      <c r="P16" s="348"/>
      <c r="Q16" s="33"/>
      <c r="R16" s="214"/>
      <c r="S16" s="349"/>
      <c r="T16" s="214"/>
      <c r="U16" s="123"/>
      <c r="V16" s="348"/>
      <c r="W16" s="123"/>
      <c r="X16" s="348"/>
      <c r="Y16" s="123"/>
    </row>
    <row r="17" spans="1:25" ht="12.75">
      <c r="A17" t="s">
        <v>227</v>
      </c>
      <c r="C17" t="s">
        <v>115</v>
      </c>
      <c r="D17" s="348"/>
      <c r="E17" s="123"/>
      <c r="F17" s="348"/>
      <c r="G17" s="123"/>
      <c r="H17" s="348"/>
      <c r="I17" s="123"/>
      <c r="J17" s="348"/>
      <c r="K17" s="123"/>
      <c r="L17" s="348"/>
      <c r="M17" s="123"/>
      <c r="N17" s="348"/>
      <c r="O17" s="123"/>
      <c r="P17" s="348"/>
      <c r="Q17" s="123"/>
      <c r="R17" s="348"/>
      <c r="S17" s="123"/>
      <c r="T17" s="214"/>
      <c r="U17" s="349"/>
      <c r="V17" s="348"/>
      <c r="W17" s="123"/>
      <c r="X17" s="348"/>
      <c r="Y17" s="123"/>
    </row>
    <row r="18" spans="1:25" ht="12.75">
      <c r="A18" t="s">
        <v>140</v>
      </c>
      <c r="B18" t="s">
        <v>278</v>
      </c>
      <c r="C18" t="s">
        <v>141</v>
      </c>
      <c r="D18" s="348"/>
      <c r="E18" s="123"/>
      <c r="F18" s="348"/>
      <c r="G18" s="123"/>
      <c r="H18" s="348"/>
      <c r="I18" s="123"/>
      <c r="J18" s="348"/>
      <c r="K18" s="123"/>
      <c r="L18" s="348"/>
      <c r="M18" s="123"/>
      <c r="N18" s="348"/>
      <c r="O18" s="123"/>
      <c r="P18" s="348"/>
      <c r="Q18" s="123"/>
      <c r="R18" s="355"/>
      <c r="S18" s="354"/>
      <c r="T18" s="355"/>
      <c r="U18" s="354"/>
      <c r="V18" s="348"/>
      <c r="W18" s="123"/>
      <c r="X18" s="348"/>
      <c r="Y18" s="123"/>
    </row>
    <row r="19" spans="1:25" ht="12.75">
      <c r="A19" t="s">
        <v>150</v>
      </c>
      <c r="B19" t="s">
        <v>278</v>
      </c>
      <c r="C19" t="s">
        <v>266</v>
      </c>
      <c r="D19" s="348"/>
      <c r="E19" s="123"/>
      <c r="F19" s="348"/>
      <c r="G19" s="123"/>
      <c r="H19" s="348"/>
      <c r="I19" s="123"/>
      <c r="J19" s="348"/>
      <c r="K19" s="123"/>
      <c r="L19" s="348"/>
      <c r="M19" s="123"/>
      <c r="N19" s="348"/>
      <c r="O19" s="123"/>
      <c r="P19" s="91"/>
      <c r="Q19" s="33"/>
      <c r="R19" s="28"/>
      <c r="S19" s="123"/>
      <c r="T19" s="348"/>
      <c r="U19" s="123"/>
      <c r="V19" s="348"/>
      <c r="W19" s="123"/>
      <c r="X19" s="348"/>
      <c r="Y19" s="123"/>
    </row>
    <row r="20" spans="1:25" ht="12.75">
      <c r="A20" t="s">
        <v>142</v>
      </c>
      <c r="C20" t="s">
        <v>143</v>
      </c>
      <c r="D20" s="348"/>
      <c r="E20" s="123"/>
      <c r="F20" s="348"/>
      <c r="G20" s="123"/>
      <c r="H20" s="348"/>
      <c r="I20" s="123"/>
      <c r="J20" s="348"/>
      <c r="K20" s="123"/>
      <c r="L20" s="348"/>
      <c r="M20" s="123"/>
      <c r="N20" s="348"/>
      <c r="O20" s="123"/>
      <c r="P20" s="348"/>
      <c r="Q20" s="356"/>
      <c r="R20" s="357"/>
      <c r="S20" s="356"/>
      <c r="T20" s="357"/>
      <c r="U20" s="356"/>
      <c r="V20" s="28"/>
      <c r="W20" s="33"/>
      <c r="X20" s="28"/>
      <c r="Y20" s="33"/>
    </row>
    <row r="21" spans="1:25" ht="12.75">
      <c r="A21" t="s">
        <v>267</v>
      </c>
      <c r="C21" t="s">
        <v>143</v>
      </c>
      <c r="D21" s="348"/>
      <c r="E21" s="33"/>
      <c r="F21" s="28"/>
      <c r="G21" s="33"/>
      <c r="H21" s="28"/>
      <c r="I21" s="33"/>
      <c r="J21" s="28"/>
      <c r="K21" s="33"/>
      <c r="L21" s="28"/>
      <c r="M21" s="33"/>
      <c r="N21" s="348"/>
      <c r="O21" s="123"/>
      <c r="P21" s="28"/>
      <c r="Q21" s="123"/>
      <c r="R21" s="348"/>
      <c r="S21" s="123"/>
      <c r="T21" s="348"/>
      <c r="U21" s="123"/>
      <c r="V21" s="348"/>
      <c r="W21" s="123"/>
      <c r="X21" s="348"/>
      <c r="Y21" s="123"/>
    </row>
    <row r="22" spans="1:25" ht="12.75">
      <c r="A22" t="s">
        <v>269</v>
      </c>
      <c r="C22" t="s">
        <v>31</v>
      </c>
      <c r="D22" s="348"/>
      <c r="E22" s="123"/>
      <c r="F22" s="348"/>
      <c r="G22" s="123"/>
      <c r="H22" s="348"/>
      <c r="I22" s="123"/>
      <c r="J22" s="348"/>
      <c r="K22" s="354"/>
      <c r="L22" s="355"/>
      <c r="M22" s="354"/>
      <c r="N22" s="348"/>
      <c r="O22" s="123"/>
      <c r="P22" s="348"/>
      <c r="Q22" s="123"/>
      <c r="R22" s="348"/>
      <c r="S22" s="123"/>
      <c r="T22" s="348"/>
      <c r="U22" s="123"/>
      <c r="V22" s="348"/>
      <c r="W22" s="123"/>
      <c r="X22" s="348"/>
      <c r="Y22" s="123"/>
    </row>
    <row r="23" spans="1:25" ht="13.5" thickBot="1">
      <c r="A23" t="s">
        <v>269</v>
      </c>
      <c r="C23" t="s">
        <v>270</v>
      </c>
      <c r="D23" s="350"/>
      <c r="E23" s="351"/>
      <c r="F23" s="352"/>
      <c r="G23" s="353"/>
      <c r="H23" s="350"/>
      <c r="I23" s="124"/>
      <c r="J23" s="350"/>
      <c r="K23" s="124"/>
      <c r="L23" s="350"/>
      <c r="M23" s="124"/>
      <c r="N23" s="350"/>
      <c r="O23" s="124"/>
      <c r="P23" s="350"/>
      <c r="Q23" s="124"/>
      <c r="R23" s="350"/>
      <c r="S23" s="124"/>
      <c r="T23" s="350"/>
      <c r="U23" s="124"/>
      <c r="V23" s="350"/>
      <c r="W23" s="124"/>
      <c r="X23" s="350"/>
      <c r="Y23" s="124"/>
    </row>
    <row r="24" ht="13.5" thickTop="1"/>
    <row r="26" spans="4:15" ht="12.75">
      <c r="D26" s="122"/>
      <c r="E26" t="s">
        <v>279</v>
      </c>
      <c r="H26" s="171"/>
      <c r="I26" t="s">
        <v>280</v>
      </c>
      <c r="N26" s="141"/>
      <c r="O26" t="s">
        <v>281</v>
      </c>
    </row>
    <row r="28" spans="26:30" ht="12.75">
      <c r="Z28" t="s">
        <v>121</v>
      </c>
      <c r="AA28" t="s">
        <v>264</v>
      </c>
      <c r="AB28" t="s">
        <v>32</v>
      </c>
      <c r="AC28" s="97">
        <v>38777</v>
      </c>
      <c r="AD28" s="97">
        <v>38867</v>
      </c>
    </row>
    <row r="29" spans="26:30" ht="12.75">
      <c r="Z29" t="s">
        <v>96</v>
      </c>
      <c r="AA29" t="s">
        <v>264</v>
      </c>
      <c r="AB29" t="s">
        <v>97</v>
      </c>
      <c r="AC29" s="97">
        <v>38845</v>
      </c>
      <c r="AD29" s="97">
        <v>38898</v>
      </c>
    </row>
    <row r="30" spans="26:33" ht="12.75">
      <c r="Z30" t="s">
        <v>116</v>
      </c>
      <c r="AA30" t="s">
        <v>264</v>
      </c>
      <c r="AB30" t="s">
        <v>98</v>
      </c>
      <c r="AC30" s="97">
        <v>38824</v>
      </c>
      <c r="AG30" s="97">
        <v>38984</v>
      </c>
    </row>
    <row r="31" spans="26:33" ht="12.75">
      <c r="Z31" t="s">
        <v>99</v>
      </c>
      <c r="AA31" t="s">
        <v>264</v>
      </c>
      <c r="AB31" t="s">
        <v>100</v>
      </c>
      <c r="AC31" s="100" t="s">
        <v>119</v>
      </c>
      <c r="AD31" s="97">
        <v>38825</v>
      </c>
      <c r="AF31" s="97">
        <v>38880</v>
      </c>
      <c r="AG31" s="97">
        <v>38926</v>
      </c>
    </row>
    <row r="32" spans="26:30" ht="12.75">
      <c r="Z32" t="s">
        <v>107</v>
      </c>
      <c r="AA32" t="s">
        <v>264</v>
      </c>
      <c r="AB32" t="s">
        <v>101</v>
      </c>
      <c r="AC32" s="97">
        <v>38866</v>
      </c>
      <c r="AD32" s="97">
        <v>38880</v>
      </c>
    </row>
    <row r="33" spans="26:33" ht="12.75">
      <c r="Z33" t="s">
        <v>104</v>
      </c>
      <c r="AA33" t="s">
        <v>264</v>
      </c>
      <c r="AB33" t="s">
        <v>101</v>
      </c>
      <c r="AC33" s="97">
        <v>38887</v>
      </c>
      <c r="AG33" s="97">
        <v>38943</v>
      </c>
    </row>
    <row r="34" spans="26:33" ht="12.75">
      <c r="Z34" t="s">
        <v>105</v>
      </c>
      <c r="AA34" t="s">
        <v>264</v>
      </c>
      <c r="AB34" t="s">
        <v>32</v>
      </c>
      <c r="AC34" s="97">
        <v>38873</v>
      </c>
      <c r="AG34" s="97">
        <v>38961</v>
      </c>
    </row>
    <row r="35" spans="26:33" ht="12.75">
      <c r="Z35" t="s">
        <v>102</v>
      </c>
      <c r="AA35" t="s">
        <v>264</v>
      </c>
      <c r="AB35" t="s">
        <v>32</v>
      </c>
      <c r="AC35" s="103" t="s">
        <v>120</v>
      </c>
      <c r="AD35" s="97">
        <v>38873</v>
      </c>
      <c r="AF35" s="97">
        <v>38896</v>
      </c>
      <c r="AG35" s="97"/>
    </row>
    <row r="36" spans="26:29" ht="12.75">
      <c r="Z36" t="s">
        <v>129</v>
      </c>
      <c r="AA36" t="s">
        <v>264</v>
      </c>
      <c r="AB36" t="s">
        <v>130</v>
      </c>
      <c r="AC36" s="97">
        <v>38901</v>
      </c>
    </row>
    <row r="37" spans="26:33" ht="12.75">
      <c r="Z37" t="s">
        <v>132</v>
      </c>
      <c r="AA37" t="s">
        <v>264</v>
      </c>
      <c r="AB37" t="s">
        <v>133</v>
      </c>
      <c r="AC37" s="97">
        <v>38901</v>
      </c>
      <c r="AG37" s="97" t="s">
        <v>134</v>
      </c>
    </row>
    <row r="40" spans="26:31" ht="12.75">
      <c r="Z40" t="s">
        <v>116</v>
      </c>
      <c r="AA40" t="s">
        <v>268</v>
      </c>
      <c r="AB40" t="s">
        <v>98</v>
      </c>
      <c r="AD40" s="97">
        <v>39017</v>
      </c>
      <c r="AE40" t="s">
        <v>259</v>
      </c>
    </row>
    <row r="41" spans="26:30" ht="12.75">
      <c r="Z41" t="s">
        <v>105</v>
      </c>
      <c r="AA41" t="s">
        <v>268</v>
      </c>
      <c r="AB41" t="s">
        <v>32</v>
      </c>
      <c r="AD41" s="97">
        <v>38989</v>
      </c>
    </row>
    <row r="42" spans="26:30" ht="12.75">
      <c r="Z42" t="s">
        <v>102</v>
      </c>
      <c r="AA42" t="s">
        <v>268</v>
      </c>
      <c r="AB42" t="s">
        <v>32</v>
      </c>
      <c r="AD42" t="s">
        <v>258</v>
      </c>
    </row>
    <row r="43" spans="26:31" ht="12.75">
      <c r="Z43" t="s">
        <v>138</v>
      </c>
      <c r="AA43" t="s">
        <v>264</v>
      </c>
      <c r="AB43" t="s">
        <v>115</v>
      </c>
      <c r="AC43" s="97">
        <v>38949</v>
      </c>
      <c r="AD43" s="97">
        <v>38989</v>
      </c>
      <c r="AE43" t="s">
        <v>257</v>
      </c>
    </row>
    <row r="44" spans="26:30" ht="12.75">
      <c r="Z44" t="s">
        <v>144</v>
      </c>
      <c r="AA44" t="s">
        <v>264</v>
      </c>
      <c r="AB44" t="s">
        <v>115</v>
      </c>
      <c r="AC44" s="97">
        <v>38922</v>
      </c>
      <c r="AD44" s="97">
        <v>38975</v>
      </c>
    </row>
    <row r="45" spans="26:31" ht="12.75">
      <c r="Z45" t="s">
        <v>132</v>
      </c>
      <c r="AA45" t="s">
        <v>268</v>
      </c>
      <c r="AB45" t="s">
        <v>115</v>
      </c>
      <c r="AD45" s="97">
        <v>39142</v>
      </c>
      <c r="AE45" s="112">
        <v>2007</v>
      </c>
    </row>
    <row r="46" spans="26:31" ht="12.75">
      <c r="Z46" t="s">
        <v>140</v>
      </c>
      <c r="AA46" t="s">
        <v>264</v>
      </c>
      <c r="AB46" t="s">
        <v>141</v>
      </c>
      <c r="AC46" s="97">
        <v>38936</v>
      </c>
      <c r="AD46" s="97">
        <v>38989</v>
      </c>
      <c r="AE46" t="s">
        <v>155</v>
      </c>
    </row>
    <row r="47" spans="26:32" ht="12.75">
      <c r="Z47" t="s">
        <v>142</v>
      </c>
      <c r="AA47" t="s">
        <v>264</v>
      </c>
      <c r="AB47" t="s">
        <v>143</v>
      </c>
      <c r="AD47" s="97">
        <v>39052</v>
      </c>
      <c r="AE47" t="s">
        <v>147</v>
      </c>
      <c r="AF47" t="s">
        <v>148</v>
      </c>
    </row>
    <row r="48" spans="26:30" ht="12.75">
      <c r="Z48" t="s">
        <v>104</v>
      </c>
      <c r="AA48" t="s">
        <v>268</v>
      </c>
      <c r="AB48" t="s">
        <v>101</v>
      </c>
      <c r="AD48" s="97">
        <v>38943</v>
      </c>
    </row>
    <row r="49" spans="26:30" ht="12.75">
      <c r="Z49" t="s">
        <v>157</v>
      </c>
      <c r="AA49" t="s">
        <v>264</v>
      </c>
      <c r="AB49" t="s">
        <v>101</v>
      </c>
      <c r="AC49" s="97">
        <v>38933</v>
      </c>
      <c r="AD49" s="97">
        <v>38961</v>
      </c>
    </row>
    <row r="50" spans="26:31" ht="12.75">
      <c r="Z50" t="s">
        <v>150</v>
      </c>
      <c r="AA50" t="s">
        <v>264</v>
      </c>
      <c r="AB50" t="s">
        <v>151</v>
      </c>
      <c r="AD50" s="97">
        <v>38940</v>
      </c>
      <c r="AE50" t="s">
        <v>152</v>
      </c>
    </row>
    <row r="51" spans="26:30" ht="12.75">
      <c r="Z51" t="s">
        <v>227</v>
      </c>
      <c r="AA51" t="s">
        <v>264</v>
      </c>
      <c r="AB51" t="s">
        <v>115</v>
      </c>
      <c r="AC51" s="97">
        <v>38968</v>
      </c>
      <c r="AD51" s="97">
        <v>38989</v>
      </c>
    </row>
  </sheetData>
  <mergeCells count="9">
    <mergeCell ref="H1:I1"/>
    <mergeCell ref="J1:K1"/>
    <mergeCell ref="T1:U1"/>
    <mergeCell ref="V1:W1"/>
    <mergeCell ref="X1:Y1"/>
    <mergeCell ref="L1:M1"/>
    <mergeCell ref="N1:O1"/>
    <mergeCell ref="P1:Q1"/>
    <mergeCell ref="R1:S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C37" sqref="C37"/>
    </sheetView>
  </sheetViews>
  <sheetFormatPr defaultColWidth="9.140625" defaultRowHeight="12.75"/>
  <cols>
    <col min="1" max="1" width="10.00390625" style="0" bestFit="1" customWidth="1"/>
    <col min="2" max="2" width="3.00390625" style="0" bestFit="1" customWidth="1"/>
    <col min="3" max="3" width="17.00390625" style="0" bestFit="1" customWidth="1"/>
    <col min="4" max="4" width="3.00390625" style="0" bestFit="1" customWidth="1"/>
    <col min="5" max="5" width="34.7109375" style="0" bestFit="1" customWidth="1"/>
    <col min="7" max="7" width="19.00390625" style="0" customWidth="1"/>
    <col min="9" max="9" width="17.00390625" style="0" customWidth="1"/>
  </cols>
  <sheetData>
    <row r="1" spans="5:7" ht="12.75">
      <c r="E1" t="s">
        <v>74</v>
      </c>
      <c r="G1" t="s">
        <v>72</v>
      </c>
    </row>
    <row r="2" spans="1:6" ht="12.75">
      <c r="A2" t="s">
        <v>70</v>
      </c>
      <c r="D2" s="13"/>
      <c r="F2" s="13"/>
    </row>
    <row r="3" spans="1:6" ht="12.75">
      <c r="A3" t="s">
        <v>49</v>
      </c>
      <c r="B3">
        <v>0</v>
      </c>
      <c r="C3" t="s">
        <v>77</v>
      </c>
      <c r="D3" s="13">
        <v>8</v>
      </c>
      <c r="E3" t="s">
        <v>50</v>
      </c>
      <c r="F3" s="13"/>
    </row>
    <row r="4" spans="1:6" ht="12.75">
      <c r="A4" t="s">
        <v>51</v>
      </c>
      <c r="B4">
        <v>7</v>
      </c>
      <c r="C4" t="s">
        <v>77</v>
      </c>
      <c r="D4" s="13"/>
      <c r="E4" t="s">
        <v>52</v>
      </c>
      <c r="F4" s="13"/>
    </row>
    <row r="5" spans="1:6" ht="12.75">
      <c r="A5" t="s">
        <v>53</v>
      </c>
      <c r="B5">
        <v>7</v>
      </c>
      <c r="C5" t="s">
        <v>77</v>
      </c>
      <c r="D5" s="13"/>
      <c r="F5" s="13"/>
    </row>
    <row r="6" spans="1:6" ht="12.75">
      <c r="A6" t="s">
        <v>54</v>
      </c>
      <c r="B6">
        <v>7</v>
      </c>
      <c r="C6" t="s">
        <v>77</v>
      </c>
      <c r="D6" s="13"/>
      <c r="F6" s="13"/>
    </row>
    <row r="7" spans="1:6" ht="12.75">
      <c r="A7" t="s">
        <v>55</v>
      </c>
      <c r="B7">
        <v>10</v>
      </c>
      <c r="C7" t="s">
        <v>77</v>
      </c>
      <c r="D7" s="13"/>
      <c r="F7" s="13"/>
    </row>
    <row r="8" spans="1:6" ht="12.75">
      <c r="A8" t="s">
        <v>56</v>
      </c>
      <c r="B8">
        <v>10</v>
      </c>
      <c r="C8" t="s">
        <v>77</v>
      </c>
      <c r="D8" s="13"/>
      <c r="F8" s="13"/>
    </row>
    <row r="9" spans="1:6" ht="12.75">
      <c r="A9" t="s">
        <v>57</v>
      </c>
      <c r="B9">
        <v>5</v>
      </c>
      <c r="C9" t="s">
        <v>77</v>
      </c>
      <c r="D9" s="13"/>
      <c r="F9" s="13"/>
    </row>
    <row r="10" spans="1:6" ht="12.75">
      <c r="A10" t="s">
        <v>58</v>
      </c>
      <c r="B10">
        <v>11</v>
      </c>
      <c r="C10" t="s">
        <v>77</v>
      </c>
      <c r="D10" s="13"/>
      <c r="F10" s="13"/>
    </row>
    <row r="11" spans="1:6" ht="12.75">
      <c r="A11" t="s">
        <v>59</v>
      </c>
      <c r="B11">
        <v>10</v>
      </c>
      <c r="C11" t="s">
        <v>77</v>
      </c>
      <c r="D11" s="13"/>
      <c r="F11" s="13"/>
    </row>
    <row r="12" spans="1:6" ht="12.75">
      <c r="A12" t="s">
        <v>71</v>
      </c>
      <c r="D12" s="13"/>
      <c r="F12" s="13"/>
    </row>
    <row r="13" spans="1:6" ht="12.75">
      <c r="A13" t="s">
        <v>60</v>
      </c>
      <c r="B13">
        <v>11</v>
      </c>
      <c r="C13" t="s">
        <v>77</v>
      </c>
      <c r="D13" s="13"/>
      <c r="E13" t="s">
        <v>61</v>
      </c>
      <c r="F13" s="13"/>
    </row>
    <row r="14" spans="1:6" ht="12.75">
      <c r="A14" t="s">
        <v>62</v>
      </c>
      <c r="B14">
        <v>10</v>
      </c>
      <c r="C14" t="s">
        <v>77</v>
      </c>
      <c r="D14" s="13"/>
      <c r="F14" s="13"/>
    </row>
    <row r="15" spans="1:6" ht="12.75">
      <c r="A15" t="s">
        <v>63</v>
      </c>
      <c r="B15">
        <v>0</v>
      </c>
      <c r="C15" t="s">
        <v>77</v>
      </c>
      <c r="D15" s="13">
        <v>10</v>
      </c>
      <c r="E15" t="s">
        <v>64</v>
      </c>
      <c r="F15" s="13"/>
    </row>
    <row r="16" spans="1:7" ht="12.75">
      <c r="A16" t="s">
        <v>65</v>
      </c>
      <c r="B16">
        <v>10</v>
      </c>
      <c r="C16" t="s">
        <v>77</v>
      </c>
      <c r="D16" s="13"/>
      <c r="F16" s="13">
        <v>1</v>
      </c>
      <c r="G16" t="s">
        <v>76</v>
      </c>
    </row>
    <row r="17" spans="1:7" ht="12.75">
      <c r="A17" t="s">
        <v>66</v>
      </c>
      <c r="B17">
        <v>10</v>
      </c>
      <c r="C17" t="s">
        <v>77</v>
      </c>
      <c r="D17" s="13"/>
      <c r="F17" s="13">
        <v>1</v>
      </c>
      <c r="G17" t="s">
        <v>76</v>
      </c>
    </row>
    <row r="18" spans="1:9" ht="12.75">
      <c r="A18" t="s">
        <v>67</v>
      </c>
      <c r="B18">
        <v>4</v>
      </c>
      <c r="C18" t="s">
        <v>77</v>
      </c>
      <c r="D18" s="13">
        <v>2</v>
      </c>
      <c r="E18" t="s">
        <v>64</v>
      </c>
      <c r="F18" s="13"/>
      <c r="H18">
        <v>1</v>
      </c>
      <c r="I18" t="s">
        <v>75</v>
      </c>
    </row>
    <row r="19" spans="1:9" ht="12.75">
      <c r="A19" t="s">
        <v>68</v>
      </c>
      <c r="B19">
        <v>0</v>
      </c>
      <c r="C19" t="s">
        <v>77</v>
      </c>
      <c r="D19" s="13">
        <v>6</v>
      </c>
      <c r="E19" t="s">
        <v>64</v>
      </c>
      <c r="F19" s="13"/>
      <c r="H19">
        <v>1</v>
      </c>
      <c r="I19" t="s">
        <v>75</v>
      </c>
    </row>
    <row r="20" spans="1:9" ht="12.75">
      <c r="A20" t="s">
        <v>69</v>
      </c>
      <c r="B20">
        <v>0</v>
      </c>
      <c r="C20" t="s">
        <v>77</v>
      </c>
      <c r="D20" s="13">
        <v>3</v>
      </c>
      <c r="E20" t="s">
        <v>64</v>
      </c>
      <c r="F20" s="13">
        <v>4</v>
      </c>
      <c r="G20" t="s">
        <v>73</v>
      </c>
      <c r="H20">
        <v>1</v>
      </c>
      <c r="I20" t="s">
        <v>75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2006-10-05T21:30:46Z</cp:lastPrinted>
  <dcterms:created xsi:type="dcterms:W3CDTF">2006-04-04T00:56:37Z</dcterms:created>
  <dcterms:modified xsi:type="dcterms:W3CDTF">2006-10-15T22:47:36Z</dcterms:modified>
  <cp:category/>
  <cp:version/>
  <cp:contentType/>
  <cp:contentStatus/>
</cp:coreProperties>
</file>